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40" yWindow="1680" windowWidth="9720" windowHeight="7275" firstSheet="3" activeTab="2"/>
  </bookViews>
  <sheets>
    <sheet name="COMPUSTAT" sheetId="1" r:id="rId1"/>
    <sheet name="Winners&amp;Losers" sheetId="2" r:id="rId2"/>
    <sheet name="Components%" sheetId="3" r:id="rId3"/>
    <sheet name="Condensed" sheetId="4" r:id="rId4"/>
    <sheet name="Sheet4" sheetId="5" r:id="rId5"/>
    <sheet name="PivotSheet" sheetId="6" r:id="rId6"/>
    <sheet name="Chart5" sheetId="7" r:id="rId7"/>
    <sheet name="Penn Octane" sheetId="8" r:id="rId8"/>
  </sheets>
  <definedNames/>
  <calcPr fullCalcOnLoad="1"/>
  <pivotCaches>
    <pivotCache cacheId="1" r:id="rId9"/>
  </pivotCaches>
</workbook>
</file>

<file path=xl/comments1.xml><?xml version="1.0" encoding="utf-8"?>
<comments xmlns="http://schemas.openxmlformats.org/spreadsheetml/2006/main">
  <authors>
    <author>Robert E. Jenson</author>
  </authors>
  <commentList>
    <comment ref="J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K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L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M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N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FAS 146 --- Accounting for Costs Associated with Exit or Disposal Activities 
This Statement addresses financial accounting and reporting for costs associated with exit or disposal activities and nullifies Emerging Issues Task Force (EITF) Issue No. 94-3, "Liability Recognition for Certain Employee Termination Benefits and Other Costs to Exit an Activity (including Certain Costs Incurred in a Restructuring)." 
The Board decided to address the accounting and reporting for costs associated with exit or disposal activities because entities increasingly are engaging in exit and disposal activities and certain costs associated with those activities were recognized as liabilities at a plan (commitment) date under Issue 94-3 that did not meet the definition of a liability in FASB Concepts Statement No. 6, Elements of Financial Statements. 
The principal difference between this Statement and Issue 94-3 relates to its requirements for recognition of a liability for a cost associated with an exit or disposal activity. This Statement requires that a liability for a cost associated with an exit or disposal activity be recognized when the liability is incurred. Under Issue 94-3, a liability for an exit cost as defined in Issue 94-3 was recognized at the date of an entity’s commitment to an exit plan. A fundamental conclusion reached by the Board in this Statement is that an entity’s commitment to a plan, by itself, does not create a present obligation to others that meets the definition of a liability. Therefore, this Statement eliminates the definition and requirements for recognition of exit costs in Issue 94-3. This Statement also establishes that fair value is the objective for initial measurement of the liability. 
Applies to costs of terminating contracts and closing or consolidating facilities 
</t>
        </r>
      </text>
    </comment>
    <comment ref="O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P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Q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R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S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V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Y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List>
</comments>
</file>

<file path=xl/comments2.xml><?xml version="1.0" encoding="utf-8"?>
<comments xmlns="http://schemas.openxmlformats.org/spreadsheetml/2006/main">
  <authors>
    <author>Robert E. Jenson</author>
  </authors>
  <commentList>
    <comment ref="D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E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List>
</comments>
</file>

<file path=xl/comments3.xml><?xml version="1.0" encoding="utf-8"?>
<comments xmlns="http://schemas.openxmlformats.org/spreadsheetml/2006/main">
  <authors>
    <author>Robert E. Jenson</author>
  </authors>
  <commentList>
    <comment ref="D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E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F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G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H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I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J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K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L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M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P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Y1" authorId="0">
      <text>
        <r>
          <rPr>
            <b/>
            <sz val="8"/>
            <rFont val="Tahoma"/>
            <family val="0"/>
          </rPr>
          <t>Robert E. Jenson:</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Q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R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S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T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FAS 146 --- Accounting for Costs Associated with Exit or Disposal Activities 
This Statement addresses financial accounting and reporting for costs associated with exit or disposal activities and nullifies Emerging Issues Task Force (EITF) Issue No. 94-3, "Liability Recognition for Certain Employee Termination Benefits and Other Costs to Exit an Activity (including Certain Costs Incurred in a Restructuring)." 
The Board decided to address the accounting and reporting for costs associated with exit or disposal activities because entities increasingly are engaging in exit and disposal activities and certain costs associated with those activities were recognized as liabilities at a plan (commitment) date under Issue 94-3 that did not meet the definition of a liability in FASB Concepts Statement No. 6, Elements of Financial Statements. 
The principal difference between this Statement and Issue 94-3 relates to its requirements for recognition of a liability for a cost associated with an exit or disposal activity. This Statement requires that a liability for a cost associated with an exit or disposal activity be recognized when the liability is incurred. Under Issue 94-3, a liability for an exit cost as defined in Issue 94-3 was recognized at the date of an entity’s commitment to an exit plan. A fundamental conclusion reached by the Board in this Statement is that an entity’s commitment to a plan, by itself, does not create a present obligation to others that meets the definition of a liability. Therefore, this Statement eliminates the definition and requirements for recognition of exit costs in Issue 94-3. This Statement also establishes that fair value is the objective for initial measurement of the liability. 
Applies to costs of terminating contracts and closing or consolidating facilities 
</t>
        </r>
      </text>
    </comment>
    <comment ref="U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V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W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X1" authorId="0">
      <text>
        <r>
          <rPr>
            <b/>
            <sz val="8"/>
            <rFont val="Tahoma"/>
            <family val="0"/>
          </rPr>
          <t>Robert E. Jensen:
Plus percentages increase eps, Minus percentages decrease eps</t>
        </r>
        <r>
          <rPr>
            <sz val="8"/>
            <rFont val="Tahoma"/>
            <family val="0"/>
          </rPr>
          <t xml:space="preserve">
Included in Standard &amp; Poor's definition of Core Earnings are the following:
     +employee stock options grant expenses,  
     +restructuring charges from on-going operations,  
     +write-downs of depreciable or amortizable operating assets,  
     +pensions costs and purchased research and development.  
Excluded from this definition are the following:
     -impairment of goodwill charges,  
     -gains or losses from asset sales,  
     -pension gains, unrealized gains or losses from hedging activities,  
     -merger and acquisition related fees and  
     -litigation settlements. 
</t>
        </r>
      </text>
    </comment>
    <comment ref="R207" authorId="0">
      <text>
        <r>
          <rPr>
            <b/>
            <sz val="8"/>
            <rFont val="Tahoma"/>
            <family val="0"/>
          </rPr>
          <t>Robert E. Jensen:</t>
        </r>
        <r>
          <rPr>
            <sz val="8"/>
            <rFont val="Tahoma"/>
            <family val="0"/>
          </rPr>
          <t xml:space="preserve">
All of the companies have a zero adjustment for implied goodwill except for Probex Corporation.</t>
        </r>
      </text>
    </comment>
    <comment ref="R298" authorId="0">
      <text>
        <r>
          <rPr>
            <b/>
            <sz val="8"/>
            <rFont val="Tahoma"/>
            <family val="0"/>
          </rPr>
          <t>Robert E. Jensen:</t>
        </r>
        <r>
          <rPr>
            <sz val="8"/>
            <rFont val="Tahoma"/>
            <family val="0"/>
          </rPr>
          <t xml:space="preserve">
All of the companies have a zero adjustment for implied goodwill except for Probex Corporation.</t>
        </r>
      </text>
    </comment>
    <comment ref="R299" authorId="0">
      <text>
        <r>
          <rPr>
            <b/>
            <sz val="8"/>
            <rFont val="Tahoma"/>
            <family val="0"/>
          </rPr>
          <t>Robert E. Jensen:</t>
        </r>
        <r>
          <rPr>
            <sz val="8"/>
            <rFont val="Tahoma"/>
            <family val="0"/>
          </rPr>
          <t xml:space="preserve">
All of the companies have a zero adjustment for implied goodwill except for Probex Corporation.</t>
        </r>
      </text>
    </comment>
  </commentList>
</comments>
</file>

<file path=xl/sharedStrings.xml><?xml version="1.0" encoding="utf-8"?>
<sst xmlns="http://schemas.openxmlformats.org/spreadsheetml/2006/main" count="3548" uniqueCount="260">
  <si>
    <t>cusip</t>
  </si>
  <si>
    <t>tic</t>
  </si>
  <si>
    <t>Month</t>
  </si>
  <si>
    <t>Quarter</t>
  </si>
  <si>
    <t>FY End</t>
  </si>
  <si>
    <t>Company Name</t>
  </si>
  <si>
    <t>Market Value</t>
  </si>
  <si>
    <t>Shares Outstanding</t>
  </si>
  <si>
    <t>Adj. Net Income Bef. Extra.</t>
  </si>
  <si>
    <t>CORE Earn Adj - Option Exp</t>
  </si>
  <si>
    <t>CORE Earnings Adj - Implied Goodwill</t>
  </si>
  <si>
    <t>CORE Earn Adj - Restructuring Reversals</t>
  </si>
  <si>
    <t>CORE Earn Adj - Post-Retirement Cost</t>
  </si>
  <si>
    <t>Pension w/o Interest</t>
  </si>
  <si>
    <t>Pension Interest Cost</t>
  </si>
  <si>
    <t>CORE Earn Adj - Pension Cost</t>
  </si>
  <si>
    <t>CORE Earnings</t>
  </si>
  <si>
    <t>EPS (Basic)</t>
  </si>
  <si>
    <t>Shares Used for Basic EPS</t>
  </si>
  <si>
    <t>CORE EPS - Basic</t>
  </si>
  <si>
    <t>EPS (Diluted)</t>
  </si>
  <si>
    <t>Shares Used for Diluted EPS</t>
  </si>
  <si>
    <t>CORE EPS - Diluted</t>
  </si>
  <si>
    <t>S&amp;P Index Membership</t>
  </si>
  <si>
    <t>Total Assets</t>
  </si>
  <si>
    <t>Long-Term Debt</t>
  </si>
  <si>
    <t>Common Equity</t>
  </si>
  <si>
    <t>Sales</t>
  </si>
  <si>
    <t>003709102</t>
  </si>
  <si>
    <t>ABLE</t>
  </si>
  <si>
    <t>Q2Y03</t>
  </si>
  <si>
    <t>ABLE ENERGY INC</t>
  </si>
  <si>
    <t>01693X933</t>
  </si>
  <si>
    <t>6033C</t>
  </si>
  <si>
    <t>ALL STAR GAS CORP</t>
  </si>
  <si>
    <t>026909408</t>
  </si>
  <si>
    <t>3AIPN</t>
  </si>
  <si>
    <t>Q4Y02</t>
  </si>
  <si>
    <t>AMER INTL PETROLEUM CORP</t>
  </si>
  <si>
    <t>038465100</t>
  </si>
  <si>
    <t>3ARSD</t>
  </si>
  <si>
    <t>ARABIAN AMERICAN DEVELOPMENT</t>
  </si>
  <si>
    <t>00208W109</t>
  </si>
  <si>
    <t>TRMD</t>
  </si>
  <si>
    <t>AS DAMPSKIBSSELSKABT TRM-ADR</t>
  </si>
  <si>
    <t>044204105</t>
  </si>
  <si>
    <t>ASH</t>
  </si>
  <si>
    <t>Q1Y03</t>
  </si>
  <si>
    <t>ASHLAND INC</t>
  </si>
  <si>
    <t>S&amp;P 500</t>
  </si>
  <si>
    <t>118230101</t>
  </si>
  <si>
    <t>BPL</t>
  </si>
  <si>
    <t>BUCKEYE PARTNERS  -LP</t>
  </si>
  <si>
    <t>137225108</t>
  </si>
  <si>
    <t>3GUSH</t>
  </si>
  <si>
    <t>CANARGO ENERGY CORP</t>
  </si>
  <si>
    <t>17302X932</t>
  </si>
  <si>
    <t>9805B</t>
  </si>
  <si>
    <t>CITGO PETROLEUM CORP</t>
  </si>
  <si>
    <t>28336L109</t>
  </si>
  <si>
    <t>EP</t>
  </si>
  <si>
    <t>EL PASO CORP</t>
  </si>
  <si>
    <t>283677854</t>
  </si>
  <si>
    <t>EE</t>
  </si>
  <si>
    <t>EL PASO ELECTRIC CO</t>
  </si>
  <si>
    <t>S&amp;P SmallCap 600</t>
  </si>
  <si>
    <t>28368B102</t>
  </si>
  <si>
    <t>EPN</t>
  </si>
  <si>
    <t>EL PASO ENERGY PARTNERS  -LP</t>
  </si>
  <si>
    <t>283695005</t>
  </si>
  <si>
    <t>EPG1</t>
  </si>
  <si>
    <t>EL PASO NATURAL GAS CO</t>
  </si>
  <si>
    <t>29250X103</t>
  </si>
  <si>
    <t>EEQ</t>
  </si>
  <si>
    <t>ENBRIDGE ENERGY MGMT LLC</t>
  </si>
  <si>
    <t>29250R106</t>
  </si>
  <si>
    <t>EEP</t>
  </si>
  <si>
    <t>ENBRIDGE ENERGY PRTNRS  -LP</t>
  </si>
  <si>
    <t>29267D108</t>
  </si>
  <si>
    <t>3EENT</t>
  </si>
  <si>
    <t>ENERGY &amp; ENGINE TECHNOL CORP</t>
  </si>
  <si>
    <t>293792107</t>
  </si>
  <si>
    <t>EPD</t>
  </si>
  <si>
    <t>ENTERPRISE PRODS PRTNER  -LP</t>
  </si>
  <si>
    <t>29407Q100</t>
  </si>
  <si>
    <t>3EVOPQ</t>
  </si>
  <si>
    <t>ENVIRONMTL OIL PROC TECH CP</t>
  </si>
  <si>
    <t>29412N100</t>
  </si>
  <si>
    <t>3EOTTV</t>
  </si>
  <si>
    <t>EOTT ENERGY LLC</t>
  </si>
  <si>
    <t>299211102</t>
  </si>
  <si>
    <t>3EVSI</t>
  </si>
  <si>
    <t>EVANS SYS INC</t>
  </si>
  <si>
    <t>315293100</t>
  </si>
  <si>
    <t>FGP</t>
  </si>
  <si>
    <t>FERRELLGAS PARTNERS  -LP</t>
  </si>
  <si>
    <t>35914P105</t>
  </si>
  <si>
    <t>FTO</t>
  </si>
  <si>
    <t>FRONTIER OIL CORP</t>
  </si>
  <si>
    <t>G3682E127</t>
  </si>
  <si>
    <t>FRO</t>
  </si>
  <si>
    <t>FRONTLINE LTD</t>
  </si>
  <si>
    <t>Y2692M103</t>
  </si>
  <si>
    <t>GMR</t>
  </si>
  <si>
    <t>GENERAL MARITIME CORP</t>
  </si>
  <si>
    <t>371927104</t>
  </si>
  <si>
    <t>GEL</t>
  </si>
  <si>
    <t>GENESIS ENERGY  -LP</t>
  </si>
  <si>
    <t>374508109</t>
  </si>
  <si>
    <t>GI</t>
  </si>
  <si>
    <t>GIANT INDUSTRIES INC</t>
  </si>
  <si>
    <t>G9456A100</t>
  </si>
  <si>
    <t>GLNG</t>
  </si>
  <si>
    <t>GOLAR LNG LTD BERMUDA</t>
  </si>
  <si>
    <t>397637109</t>
  </si>
  <si>
    <t>GRKA</t>
  </si>
  <si>
    <t>GREKA ENERGY CORP</t>
  </si>
  <si>
    <t>426918108</t>
  </si>
  <si>
    <t>HPG</t>
  </si>
  <si>
    <t>HERITAGE PROPANE PRNS  -LP</t>
  </si>
  <si>
    <t>435758305</t>
  </si>
  <si>
    <t>HOC</t>
  </si>
  <si>
    <t>HOLLY CORP</t>
  </si>
  <si>
    <t>45953X208</t>
  </si>
  <si>
    <t>3IFUE</t>
  </si>
  <si>
    <t>INTERNATIONAL FUEL TECH INC</t>
  </si>
  <si>
    <t>484169107</t>
  </si>
  <si>
    <t>KPP</t>
  </si>
  <si>
    <t>KANEB PIPELINE PARTNRS  -LP</t>
  </si>
  <si>
    <t>484173109</t>
  </si>
  <si>
    <t>KSL</t>
  </si>
  <si>
    <t>KANEB SERVICES LLC</t>
  </si>
  <si>
    <t>G5299G106</t>
  </si>
  <si>
    <t>VLCCF</t>
  </si>
  <si>
    <t>KNIGHTSBRIDGE TANKERS LTD</t>
  </si>
  <si>
    <t>570363101</t>
  </si>
  <si>
    <t>TUG</t>
  </si>
  <si>
    <t>MARITRANS INC</t>
  </si>
  <si>
    <t>570762104</t>
  </si>
  <si>
    <t>MWP</t>
  </si>
  <si>
    <t>MARKWEST HYDROCARBON INC</t>
  </si>
  <si>
    <t>573331105</t>
  </si>
  <si>
    <t>MMLP</t>
  </si>
  <si>
    <t>MARTIN MIDSTREAM PARTNERS LP</t>
  </si>
  <si>
    <t>55267Q104</t>
  </si>
  <si>
    <t>MCX</t>
  </si>
  <si>
    <t>MC SHIPPING</t>
  </si>
  <si>
    <t>Y6476W104</t>
  </si>
  <si>
    <t>OMM</t>
  </si>
  <si>
    <t>OMI CORP</t>
  </si>
  <si>
    <t>690368105</t>
  </si>
  <si>
    <t>OSG</t>
  </si>
  <si>
    <t>OVERSEAS SHIPHOLDING GROUP</t>
  </si>
  <si>
    <t>S&amp;P MidCap 400</t>
  </si>
  <si>
    <t>69329R935</t>
  </si>
  <si>
    <t>0276B</t>
  </si>
  <si>
    <t>PDV AMERICA INC</t>
  </si>
  <si>
    <t>707573101</t>
  </si>
  <si>
    <t>POCC</t>
  </si>
  <si>
    <t>PENN OCTANE CORP</t>
  </si>
  <si>
    <t>726503105</t>
  </si>
  <si>
    <t>PAA</t>
  </si>
  <si>
    <t>PLAINS ALL AMER PIPELNE  -LP</t>
  </si>
  <si>
    <t>726540503</t>
  </si>
  <si>
    <t>PLX</t>
  </si>
  <si>
    <t>PLAINS RESOURCES INC</t>
  </si>
  <si>
    <t>74045Q104</t>
  </si>
  <si>
    <t>PCO</t>
  </si>
  <si>
    <t>PREMCOR INC</t>
  </si>
  <si>
    <t>740486006</t>
  </si>
  <si>
    <t>6205A</t>
  </si>
  <si>
    <t>PREMCOR REFINING GROUP INC</t>
  </si>
  <si>
    <t>740608104</t>
  </si>
  <si>
    <t>9734B</t>
  </si>
  <si>
    <t>PREMCOR USA INC</t>
  </si>
  <si>
    <t>741537302</t>
  </si>
  <si>
    <t>3PRDE</t>
  </si>
  <si>
    <t>PRIDE COMPANIES  -LP</t>
  </si>
  <si>
    <t>742670201</t>
  </si>
  <si>
    <t>PRB</t>
  </si>
  <si>
    <t>PROBEX CORP</t>
  </si>
  <si>
    <t>78025C100</t>
  </si>
  <si>
    <t>RDSC.CM</t>
  </si>
  <si>
    <t>ROYAL DUTCH/SHELL GRP COMB</t>
  </si>
  <si>
    <t>817851108</t>
  </si>
  <si>
    <t>3SEVJ</t>
  </si>
  <si>
    <t>SEVEN J STOCK FARM INC</t>
  </si>
  <si>
    <t>V8726M103</t>
  </si>
  <si>
    <t>SJH</t>
  </si>
  <si>
    <t>STELMAR SHIPPING LTD</t>
  </si>
  <si>
    <t>86764P109</t>
  </si>
  <si>
    <t>SUN</t>
  </si>
  <si>
    <t>SUNOCO INC</t>
  </si>
  <si>
    <t>86764L108</t>
  </si>
  <si>
    <t>SXL</t>
  </si>
  <si>
    <t>SUNOCO LOGISTICS PRTNRS L P</t>
  </si>
  <si>
    <t>871630109</t>
  </si>
  <si>
    <t>SYNM</t>
  </si>
  <si>
    <t>SYNTROLEUM CORP</t>
  </si>
  <si>
    <t>Y8564W103</t>
  </si>
  <si>
    <t>TK</t>
  </si>
  <si>
    <t>TEEKAY SHIPPING CORP</t>
  </si>
  <si>
    <t>872384102</t>
  </si>
  <si>
    <t>TPP</t>
  </si>
  <si>
    <t>TEPPCO PARTNERS  -LP</t>
  </si>
  <si>
    <t>881609101</t>
  </si>
  <si>
    <t>TSO</t>
  </si>
  <si>
    <t>TESORO PETROLEUM CORP</t>
  </si>
  <si>
    <t>886405109</t>
  </si>
  <si>
    <t>3TIDE</t>
  </si>
  <si>
    <t>TIDELANDS OIL &amp; GAS CORP</t>
  </si>
  <si>
    <t>89323B207</t>
  </si>
  <si>
    <t>3TSRG</t>
  </si>
  <si>
    <t>TRANS ENERGY INC</t>
  </si>
  <si>
    <t>893934109</t>
  </si>
  <si>
    <t>TMG</t>
  </si>
  <si>
    <t>TRANSMONTAIGNE INC</t>
  </si>
  <si>
    <t>90400P101</t>
  </si>
  <si>
    <t>UGP</t>
  </si>
  <si>
    <t>ULTRAPAR PARTICIPACOES  -ADR</t>
  </si>
  <si>
    <t>911358935</t>
  </si>
  <si>
    <t>9802B</t>
  </si>
  <si>
    <t>UNITED REFINING CO</t>
  </si>
  <si>
    <t>91913Y100</t>
  </si>
  <si>
    <t>VLO</t>
  </si>
  <si>
    <t>VALERO ENERGY CORP</t>
  </si>
  <si>
    <t>91913W104</t>
  </si>
  <si>
    <t>VLI</t>
  </si>
  <si>
    <t>VALERO LP</t>
  </si>
  <si>
    <t>958259103</t>
  </si>
  <si>
    <t>WGR</t>
  </si>
  <si>
    <t>WESTERN GAS RESOURCES INC</t>
  </si>
  <si>
    <t>969491109</t>
  </si>
  <si>
    <t>WEG</t>
  </si>
  <si>
    <t>WILLIAMS ENERGY PARTNERS L P</t>
  </si>
  <si>
    <t>Q3Y01</t>
  </si>
  <si>
    <t>Q1Y01</t>
  </si>
  <si>
    <t>Q2Y01</t>
  </si>
  <si>
    <t>Q4Y01</t>
  </si>
  <si>
    <t>Q1Y02</t>
  </si>
  <si>
    <t>Q2Y02</t>
  </si>
  <si>
    <t>Q3Y02</t>
  </si>
  <si>
    <t>Additional El Paso Companies- they were in the 55102010 sub-industry ( Gas Utilities)</t>
  </si>
  <si>
    <t>Source:  Standard &amp; Poor's Compustat database</t>
  </si>
  <si>
    <t>Core Adjustment Percentage of Basic EPS</t>
  </si>
  <si>
    <t>Sum of Core Adjustment Percentage of Basic EPS</t>
  </si>
  <si>
    <t>16% do better with core adjustmetn</t>
  </si>
  <si>
    <t>84% do worse with core adjustment</t>
  </si>
  <si>
    <t>CORE Earn Adj - Asset Gain/Loss</t>
  </si>
  <si>
    <t>CORE Earn Adj - Ins. Settlement</t>
  </si>
  <si>
    <t>CORE Earn Adj - Asset Loss(Gain)</t>
  </si>
  <si>
    <t>CORE Earn Adj - Option Exp Loss(Gain)</t>
  </si>
  <si>
    <t>CORE Earn Adj - Option Exp Plus(Minus)</t>
  </si>
  <si>
    <t>CORE Earn Adj - Asset Plus(Minus)</t>
  </si>
  <si>
    <t>CORE Earnings Loss(Gain)</t>
  </si>
  <si>
    <t>Adj. Net Income Bef. Extra. Loss(Gain)</t>
  </si>
  <si>
    <t xml:space="preserve"> </t>
  </si>
  <si>
    <t xml:space="preserve">Average = </t>
  </si>
  <si>
    <t xml:space="preserve">Std. Dev = </t>
  </si>
  <si>
    <t>Pension With Interest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</si>
</sst>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_);[Red]\(&quot;$&quot;#,##0.0\)"/>
    <numFmt numFmtId="166" formatCode="0.000%"/>
    <numFmt numFmtId="167" formatCode="0.0%"/>
    <numFmt numFmtId="168" formatCode="&quot;$&quot;#,##0.000_);[Red]\(&quot;$&quot;#,##0.000\)"/>
    <numFmt numFmtId="169" formatCode="0.000_);[Red]\(0.000\)"/>
  </numFmts>
  <fonts count="20">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1.75"/>
      <name val="Arial"/>
      <family val="2"/>
    </font>
    <font>
      <sz val="11.75"/>
      <name val="Arial"/>
      <family val="0"/>
    </font>
    <font>
      <b/>
      <sz val="9"/>
      <name val="Arial"/>
      <family val="0"/>
    </font>
    <font>
      <sz val="14"/>
      <color indexed="12"/>
      <name val="Arial"/>
      <family val="2"/>
    </font>
    <font>
      <sz val="8"/>
      <name val="Arial"/>
      <family val="0"/>
    </font>
    <font>
      <sz val="14"/>
      <color indexed="10"/>
      <name val="Arial"/>
      <family val="2"/>
    </font>
    <font>
      <b/>
      <sz val="10"/>
      <color indexed="10"/>
      <name val="Arial"/>
      <family val="2"/>
    </font>
    <font>
      <b/>
      <sz val="10"/>
      <color indexed="12"/>
      <name val="Arial"/>
      <family val="2"/>
    </font>
    <font>
      <sz val="10"/>
      <color indexed="10"/>
      <name val="Arial"/>
      <family val="2"/>
    </font>
    <font>
      <sz val="8"/>
      <name val="Tahoma"/>
      <family val="0"/>
    </font>
    <font>
      <b/>
      <sz val="8"/>
      <name val="Tahoma"/>
      <family val="0"/>
    </font>
    <font>
      <b/>
      <sz val="20"/>
      <color indexed="53"/>
      <name val="Arial"/>
      <family val="2"/>
    </font>
    <font>
      <b/>
      <sz val="20"/>
      <name val="Arial"/>
      <family val="2"/>
    </font>
    <font>
      <sz val="20"/>
      <name val="Arial"/>
      <family val="0"/>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s>
  <borders count="9">
    <border>
      <left/>
      <right/>
      <top/>
      <bottom/>
      <diagonal/>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1" fillId="0" borderId="0" xfId="0" applyFont="1" applyAlignment="1">
      <alignment horizontal="center" wrapText="1"/>
    </xf>
    <xf numFmtId="49" fontId="1" fillId="0" borderId="0" xfId="0" applyNumberFormat="1" applyFont="1" applyAlignment="1">
      <alignment horizontal="center" wrapText="1"/>
    </xf>
    <xf numFmtId="164" fontId="0" fillId="0" borderId="0" xfId="0" applyNumberFormat="1" applyAlignment="1">
      <alignment horizontal="right"/>
    </xf>
    <xf numFmtId="164" fontId="1" fillId="0" borderId="0" xfId="0" applyNumberFormat="1" applyFont="1" applyAlignment="1">
      <alignment horizontal="center" wrapText="1"/>
    </xf>
    <xf numFmtId="0" fontId="1" fillId="0" borderId="0" xfId="0" applyFont="1" applyAlignment="1">
      <alignment/>
    </xf>
    <xf numFmtId="0" fontId="0" fillId="0" borderId="1" xfId="0" applyBorder="1" applyAlignment="1">
      <alignment/>
    </xf>
    <xf numFmtId="0" fontId="2" fillId="0" borderId="1" xfId="0" applyFont="1" applyBorder="1" applyAlignment="1">
      <alignment/>
    </xf>
    <xf numFmtId="9" fontId="0" fillId="0" borderId="0" xfId="0" applyNumberFormat="1" applyAlignment="1">
      <alignment horizontal="center"/>
    </xf>
    <xf numFmtId="0" fontId="0" fillId="0" borderId="2"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9" fontId="0" fillId="0" borderId="0" xfId="0" applyNumberFormat="1" applyAlignment="1">
      <alignment/>
    </xf>
    <xf numFmtId="9" fontId="0" fillId="0" borderId="5" xfId="0" applyNumberFormat="1" applyBorder="1" applyAlignment="1">
      <alignment/>
    </xf>
    <xf numFmtId="9" fontId="0" fillId="0" borderId="5" xfId="0" applyNumberFormat="1" applyBorder="1" applyAlignment="1">
      <alignment/>
    </xf>
    <xf numFmtId="9" fontId="0" fillId="0" borderId="6" xfId="0" applyNumberFormat="1" applyBorder="1" applyAlignment="1">
      <alignment/>
    </xf>
    <xf numFmtId="9" fontId="0" fillId="0" borderId="7" xfId="0" applyNumberFormat="1" applyBorder="1" applyAlignment="1">
      <alignment/>
    </xf>
    <xf numFmtId="0" fontId="0" fillId="2" borderId="0" xfId="0" applyFill="1" applyAlignment="1">
      <alignment/>
    </xf>
    <xf numFmtId="9" fontId="0" fillId="2" borderId="0" xfId="0" applyNumberFormat="1" applyFill="1" applyAlignment="1">
      <alignment horizontal="center"/>
    </xf>
    <xf numFmtId="164" fontId="0" fillId="2" borderId="0" xfId="0" applyNumberFormat="1" applyFill="1" applyAlignment="1">
      <alignment horizontal="right"/>
    </xf>
    <xf numFmtId="0" fontId="0" fillId="3" borderId="0" xfId="0" applyFill="1" applyAlignment="1">
      <alignment/>
    </xf>
    <xf numFmtId="9" fontId="0" fillId="3" borderId="0" xfId="0" applyNumberFormat="1" applyFill="1" applyAlignment="1">
      <alignment horizontal="center"/>
    </xf>
    <xf numFmtId="164" fontId="0" fillId="3" borderId="0" xfId="0" applyNumberFormat="1" applyFill="1" applyAlignment="1">
      <alignment horizontal="right"/>
    </xf>
    <xf numFmtId="0" fontId="0" fillId="0" borderId="8" xfId="0" applyBorder="1" applyAlignment="1">
      <alignment/>
    </xf>
    <xf numFmtId="164" fontId="0" fillId="0" borderId="8" xfId="0" applyNumberFormat="1" applyBorder="1" applyAlignment="1">
      <alignment horizontal="right"/>
    </xf>
    <xf numFmtId="9" fontId="0" fillId="0" borderId="8" xfId="0" applyNumberFormat="1" applyBorder="1" applyAlignment="1">
      <alignment horizontal="center"/>
    </xf>
    <xf numFmtId="8" fontId="0" fillId="0" borderId="0" xfId="0" applyNumberFormat="1" applyAlignment="1">
      <alignment horizontal="center"/>
    </xf>
    <xf numFmtId="169" fontId="1" fillId="0" borderId="0" xfId="0" applyNumberFormat="1" applyFont="1" applyAlignment="1">
      <alignment horizontal="center" wrapText="1"/>
    </xf>
    <xf numFmtId="169" fontId="0" fillId="0" borderId="0" xfId="0" applyNumberFormat="1" applyAlignment="1">
      <alignment horizontal="right"/>
    </xf>
    <xf numFmtId="9" fontId="0" fillId="0" borderId="0" xfId="0" applyNumberFormat="1" applyAlignment="1">
      <alignment horizontal="right"/>
    </xf>
    <xf numFmtId="0" fontId="0" fillId="4" borderId="0" xfId="0" applyFill="1" applyAlignment="1">
      <alignment/>
    </xf>
    <xf numFmtId="169" fontId="1" fillId="3" borderId="0" xfId="0" applyNumberFormat="1" applyFont="1" applyFill="1" applyAlignment="1">
      <alignment horizontal="center" wrapText="1"/>
    </xf>
    <xf numFmtId="169" fontId="0" fillId="3" borderId="0" xfId="0" applyNumberFormat="1" applyFill="1" applyAlignment="1">
      <alignment horizontal="right"/>
    </xf>
    <xf numFmtId="169" fontId="1" fillId="2" borderId="0" xfId="0" applyNumberFormat="1" applyFont="1" applyFill="1" applyAlignment="1">
      <alignment horizontal="center" wrapText="1"/>
    </xf>
    <xf numFmtId="169" fontId="0" fillId="2" borderId="0" xfId="0" applyNumberFormat="1" applyFill="1" applyAlignment="1">
      <alignment horizontal="right"/>
    </xf>
    <xf numFmtId="167" fontId="16" fillId="0" borderId="0" xfId="0" applyNumberFormat="1" applyFont="1" applyFill="1" applyAlignment="1">
      <alignment horizontal="right"/>
    </xf>
    <xf numFmtId="167" fontId="17" fillId="0" borderId="0" xfId="0" applyNumberFormat="1" applyFont="1" applyFill="1" applyAlignment="1">
      <alignment horizontal="right"/>
    </xf>
    <xf numFmtId="0" fontId="0" fillId="0" borderId="0" xfId="0" applyFill="1" applyAlignment="1">
      <alignment/>
    </xf>
    <xf numFmtId="169" fontId="0" fillId="0" borderId="0" xfId="0" applyNumberFormat="1" applyFill="1" applyAlignment="1">
      <alignment horizontal="right"/>
    </xf>
    <xf numFmtId="169" fontId="18" fillId="0" borderId="0" xfId="0" applyNumberFormat="1" applyFont="1" applyFill="1" applyAlignment="1">
      <alignment horizontal="right"/>
    </xf>
    <xf numFmtId="9" fontId="18" fillId="0" borderId="0" xfId="0" applyNumberFormat="1" applyFont="1" applyAlignment="1">
      <alignment horizontal="right"/>
    </xf>
    <xf numFmtId="169" fontId="1" fillId="5" borderId="0" xfId="0" applyNumberFormat="1" applyFont="1" applyFill="1" applyAlignment="1">
      <alignment horizontal="center" wrapText="1"/>
    </xf>
    <xf numFmtId="169" fontId="0" fillId="5" borderId="0" xfId="0" applyNumberFormat="1" applyFill="1" applyAlignment="1">
      <alignment horizontal="right"/>
    </xf>
    <xf numFmtId="9" fontId="13" fillId="0" borderId="0" xfId="0" applyNumberFormat="1" applyFont="1" applyAlignment="1">
      <alignment horizontal="right"/>
    </xf>
    <xf numFmtId="9" fontId="11" fillId="0" borderId="0" xfId="0" applyNumberFormat="1" applyFont="1" applyAlignment="1">
      <alignment horizontal="right"/>
    </xf>
    <xf numFmtId="0" fontId="12" fillId="0" borderId="0" xfId="0" applyFont="1" applyAlignment="1">
      <alignment/>
    </xf>
    <xf numFmtId="0" fontId="1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3" formatCode="#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[0]PivotSheet!PivotTable3</c:name>
  </c:pivotSource>
  <c:chart>
    <c:autoTitleDeleted val="0"/>
    <c:title>
      <c:layout/>
      <c:spPr>
        <a:noFill/>
        <a:ln>
          <a:noFill/>
        </a:ln>
      </c:spPr>
    </c:title>
    <c:plotArea>
      <c:layout/>
      <c:barChart>
        <c:barDir val="col"/>
        <c:grouping val="stacked"/>
        <c:varyColors val="0"/>
        <c:ser>
          <c:idx val="0"/>
          <c:order val="0"/>
          <c:tx>
            <c:v>EL PASO ENERGY PARTNERS  -LP</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Q1Y01</c:v>
              </c:pt>
              <c:pt idx="1">
                <c:v>Q1Y02</c:v>
              </c:pt>
              <c:pt idx="2">
                <c:v>Q2Y01</c:v>
              </c:pt>
              <c:pt idx="3">
                <c:v>Q2Y02</c:v>
              </c:pt>
              <c:pt idx="4">
                <c:v>Q3Y01</c:v>
              </c:pt>
              <c:pt idx="5">
                <c:v>Q3Y02</c:v>
              </c:pt>
              <c:pt idx="6">
                <c:v>Q4Y01</c:v>
              </c:pt>
            </c:strLit>
          </c:cat>
          <c:val>
            <c:numLit>
              <c:ptCount val="7"/>
              <c:pt idx="0">
                <c:v>2.2857142857142856</c:v>
              </c:pt>
              <c:pt idx="1">
                <c:v>-0.1666666666666666</c:v>
              </c:pt>
              <c:pt idx="2">
                <c:v>0.8666666666666668</c:v>
              </c:pt>
              <c:pt idx="3">
                <c:v>-0.006060606060606066</c:v>
              </c:pt>
              <c:pt idx="4">
                <c:v>-0.375</c:v>
              </c:pt>
              <c:pt idx="5">
                <c:v>0.0399999999999999</c:v>
              </c:pt>
              <c:pt idx="6">
                <c:v>0.09999999999999992</c:v>
              </c:pt>
            </c:numLit>
          </c:val>
        </c:ser>
        <c:overlap val="100"/>
        <c:axId val="7803840"/>
        <c:axId val="3125697"/>
      </c:barChart>
      <c:catAx>
        <c:axId val="7803840"/>
        <c:scaling>
          <c:orientation val="minMax"/>
        </c:scaling>
        <c:axPos val="b"/>
        <c:delete val="0"/>
        <c:numFmt formatCode="General" sourceLinked="1"/>
        <c:majorTickMark val="out"/>
        <c:minorTickMark val="none"/>
        <c:tickLblPos val="nextTo"/>
        <c:crossAx val="3125697"/>
        <c:crosses val="autoZero"/>
        <c:auto val="1"/>
        <c:lblOffset val="100"/>
        <c:noMultiLvlLbl val="0"/>
      </c:catAx>
      <c:valAx>
        <c:axId val="3125697"/>
        <c:scaling>
          <c:orientation val="minMax"/>
        </c:scaling>
        <c:axPos val="l"/>
        <c:majorGridlines/>
        <c:delete val="0"/>
        <c:numFmt formatCode="General" sourceLinked="1"/>
        <c:majorTickMark val="out"/>
        <c:minorTickMark val="none"/>
        <c:tickLblPos val="nextTo"/>
        <c:crossAx val="78038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Q4Y02 Core Adjustment Percentage of Basic EPS</a:t>
            </a:r>
          </a:p>
        </c:rich>
      </c:tx>
      <c:layout/>
      <c:spPr>
        <a:noFill/>
        <a:ln>
          <a:noFill/>
        </a:ln>
      </c:spPr>
    </c:title>
    <c:plotArea>
      <c:layout/>
      <c:barChart>
        <c:barDir val="col"/>
        <c:grouping val="clustered"/>
        <c:varyColors val="0"/>
        <c:ser>
          <c:idx val="0"/>
          <c:order val="0"/>
          <c:tx>
            <c:strRef>
              <c:f>'Penn Octane'!$C$1</c:f>
              <c:strCache>
                <c:ptCount val="1"/>
                <c:pt idx="0">
                  <c:v>Core Adjustment Percentage of Basic EPS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'Penn Octane'!$B$2:$B$15</c:f>
              <c:strCache>
                <c:ptCount val="14"/>
                <c:pt idx="0">
                  <c:v>OVERSEAS SHIPHOLDING GROUP</c:v>
                </c:pt>
                <c:pt idx="1">
                  <c:v>EVANS SYS INC</c:v>
                </c:pt>
                <c:pt idx="2">
                  <c:v>FERRELLGAS PARTNERS  -LP</c:v>
                </c:pt>
                <c:pt idx="3">
                  <c:v>HERITAGE PROPANE PRNS  -LP</c:v>
                </c:pt>
                <c:pt idx="4">
                  <c:v>PROBEX CORP</c:v>
                </c:pt>
                <c:pt idx="5">
                  <c:v>HOLLY CORP</c:v>
                </c:pt>
                <c:pt idx="6">
                  <c:v>TRANSMONTAIGNE INC</c:v>
                </c:pt>
                <c:pt idx="7">
                  <c:v>VALERO ENERGY CORP</c:v>
                </c:pt>
                <c:pt idx="8">
                  <c:v>PREMCOR INC</c:v>
                </c:pt>
                <c:pt idx="9">
                  <c:v>ASHLAND INC</c:v>
                </c:pt>
                <c:pt idx="10">
                  <c:v>MARITRANS INC</c:v>
                </c:pt>
                <c:pt idx="11">
                  <c:v>SUNOCO INC</c:v>
                </c:pt>
                <c:pt idx="12">
                  <c:v>FRONTIER OIL CORP</c:v>
                </c:pt>
                <c:pt idx="13">
                  <c:v>PENN OCTANE CORP</c:v>
                </c:pt>
              </c:strCache>
            </c:strRef>
          </c:cat>
          <c:val>
            <c:numRef>
              <c:f>'Penn Octane'!$C$2:$C$15</c:f>
              <c:numCache>
                <c:ptCount val="14"/>
                <c:pt idx="0">
                  <c:v>0.609090909090909</c:v>
                </c:pt>
                <c:pt idx="1">
                  <c:v>0.3363636363636364</c:v>
                </c:pt>
                <c:pt idx="2">
                  <c:v>0.06276595744680845</c:v>
                </c:pt>
                <c:pt idx="3">
                  <c:v>0.0077669902912621425</c:v>
                </c:pt>
                <c:pt idx="4">
                  <c:v>-0.03333333333333337</c:v>
                </c:pt>
                <c:pt idx="5">
                  <c:v>-0.07692307692307698</c:v>
                </c:pt>
                <c:pt idx="6">
                  <c:v>-0.08157894736842097</c:v>
                </c:pt>
                <c:pt idx="7">
                  <c:v>-0.09638554216867466</c:v>
                </c:pt>
                <c:pt idx="8">
                  <c:v>-0.125</c:v>
                </c:pt>
                <c:pt idx="9">
                  <c:v>-0.1397058823529413</c:v>
                </c:pt>
                <c:pt idx="10">
                  <c:v>-0.18148148148148152</c:v>
                </c:pt>
                <c:pt idx="11">
                  <c:v>-0.265</c:v>
                </c:pt>
                <c:pt idx="12">
                  <c:v>-0.3416666666666666</c:v>
                </c:pt>
                <c:pt idx="13">
                  <c:v>-1.75</c:v>
                </c:pt>
              </c:numCache>
            </c:numRef>
          </c:val>
        </c:ser>
        <c:axId val="28131274"/>
        <c:axId val="51854875"/>
      </c:barChart>
      <c:catAx>
        <c:axId val="28131274"/>
        <c:scaling>
          <c:orientation val="minMax"/>
        </c:scaling>
        <c:axPos val="b"/>
        <c:delete val="1"/>
        <c:majorTickMark val="out"/>
        <c:minorTickMark val="none"/>
        <c:tickLblPos val="nextTo"/>
        <c:crossAx val="51854875"/>
        <c:crosses val="autoZero"/>
        <c:auto val="1"/>
        <c:lblOffset val="100"/>
        <c:noMultiLvlLbl val="0"/>
      </c:catAx>
      <c:valAx>
        <c:axId val="51854875"/>
        <c:scaling>
          <c:orientation val="minMax"/>
        </c:scaling>
        <c:axPos val="l"/>
        <c:majorGridlines/>
        <c:delete val="0"/>
        <c:numFmt formatCode="General" sourceLinked="1"/>
        <c:majorTickMark val="out"/>
        <c:minorTickMark val="none"/>
        <c:tickLblPos val="nextTo"/>
        <c:crossAx val="28131274"/>
        <c:crossesAt val="1"/>
        <c:crossBetween val="between"/>
        <c:dispUnits/>
      </c:valAx>
      <c:spPr>
        <a:solidFill>
          <a:srgbClr val="FFFF99"/>
        </a:solidFill>
        <a:ln w="38100">
          <a:solidFill>
            <a:srgbClr val="0000FF"/>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Q4Y01 Core Adjustment Percentage of Basic EPS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'Penn Octane'!$B$16:$B$27</c:f>
              <c:strCache/>
            </c:strRef>
          </c:cat>
          <c:val>
            <c:numRef>
              <c:f>'Penn Octane'!$C$16:$C$27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040692"/>
        <c:axId val="39495317"/>
      </c:barChart>
      <c:catAx>
        <c:axId val="64040692"/>
        <c:scaling>
          <c:orientation val="minMax"/>
        </c:scaling>
        <c:axPos val="b"/>
        <c:delete val="1"/>
        <c:majorTickMark val="out"/>
        <c:minorTickMark val="none"/>
        <c:tickLblPos val="nextTo"/>
        <c:crossAx val="39495317"/>
        <c:crosses val="autoZero"/>
        <c:auto val="1"/>
        <c:lblOffset val="100"/>
        <c:noMultiLvlLbl val="0"/>
      </c:catAx>
      <c:valAx>
        <c:axId val="39495317"/>
        <c:scaling>
          <c:orientation val="minMax"/>
        </c:scaling>
        <c:axPos val="l"/>
        <c:majorGridlines/>
        <c:delete val="0"/>
        <c:numFmt formatCode="General" sourceLinked="1"/>
        <c:majorTickMark val="out"/>
        <c:minorTickMark val="none"/>
        <c:tickLblPos val="nextTo"/>
        <c:crossAx val="64040692"/>
        <c:crossesAt val="1"/>
        <c:crossBetween val="between"/>
        <c:dispUnits/>
      </c:valAx>
      <c:spPr>
        <a:solidFill>
          <a:srgbClr val="CCFFCC"/>
        </a:solidFill>
        <a:ln w="38100">
          <a:solidFill>
            <a:srgbClr val="FF66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7"/>
  <sheetViews>
    <sheetView workbookViewId="0" zoomScale="8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0.7495</cdr:x>
      <cdr:y>0.64775</cdr:y>
    </cdr:from>
    <cdr:to>
      <cdr:x>0.9065</cdr:x>
      <cdr:y>0.65275</cdr:y>
    </cdr:to>
    <cdr:sp>
      <cdr:nvSpPr>
        <cdr:cNvPr id="1" name="Line 1"/>
        <cdr:cNvSpPr>
          <a:spLocks/>
        </cdr:cNvSpPr>
      </cdr:nvSpPr>
      <cdr:spPr>
        <a:xfrm flipV="1">
          <a:off x="4295775" y="1238250"/>
          <a:ext cx="904875" cy="9525"/>
        </a:xfrm>
        <a:prstGeom prst="line">
          <a:avLst/>
        </a:prstGeom>
        <a:noFill/>
        <a:ln w="5715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0.34075</cdr:x>
      <cdr:y>0.49725</cdr:y>
    </cdr:from>
    <cdr:to>
      <cdr:x>0.755</cdr:x>
      <cdr:y>0.82925</cdr:y>
    </cdr:to>
    <cdr:sp>
      <cdr:nvSpPr>
        <cdr:cNvPr id="2" name="TextBox 2"/>
        <cdr:cNvSpPr txBox="1">
          <a:spLocks noChangeArrowheads="1"/>
        </cdr:cNvSpPr>
      </cdr:nvSpPr>
      <cdr:spPr>
        <a:xfrm>
          <a:off x="1952625" y="952500"/>
          <a:ext cx="2371725" cy="638175"/>
        </a:xfrm>
        <a:prstGeom prst="rect">
          <a:avLst/>
        </a:prstGeom>
        <a:solidFill>
          <a:srgbClr val="FFFFFF"/>
        </a:solidFill>
        <a:ln w="9525" cmpd="sng">
          <a:solidFill>
            <a:srgbClr val="FF0000"/>
          </a:solidFill>
          <a:headEnd type="none"/>
          <a:tailEnd type="none"/>
        </a:ln>
      </cdr:spPr>
      <cdr:txBody>
        <a:bodyPr vertOverflow="clip" wrap="square"/>
        <a:p>
          <a:pPr algn="l">
            <a:defRPr/>
          </a:pPr>
          <a:r>
            <a:rPr lang="en-US" cap="none" sz="1400" b="0" i="0" u="none" baseline="0">
              <a:solidFill>
                <a:srgbClr val="FF0000"/>
              </a:solidFill>
              <a:latin typeface="Arial"/>
              <a:ea typeface="Arial"/>
              <a:cs typeface="Arial"/>
            </a:rPr>
            <a:t>Due to Core Inclusion of Employee Option Expense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38100</xdr:rowOff>
    </xdr:from>
    <xdr:to>
      <xdr:col>13</xdr:col>
      <xdr:colOff>190500</xdr:colOff>
      <xdr:row>14</xdr:row>
      <xdr:rowOff>152400</xdr:rowOff>
    </xdr:to>
    <xdr:graphicFrame>
      <xdr:nvGraphicFramePr>
        <xdr:cNvPr id="1" name="Chart 1"/>
        <xdr:cNvGraphicFramePr/>
      </xdr:nvGraphicFramePr>
      <xdr:xfrm>
        <a:off x="4572000" y="38100"/>
        <a:ext cx="5695950" cy="2952750"/>
      </xdr:xfrm>
      <a:graphic>
        <a:graphicData uri="http://schemas.openxmlformats.org/drawingml/2006/chart">
          <c:chart xmlns:c="http://schemas.openxmlformats.org/drawingml/2006/chart" r:id="rId1"/>
        </a:graphicData>
      </a:graphic>
    </xdr:graphicFrame>
    <xdr:clientData/>
  </xdr:twoCellAnchor>
  <xdr:twoCellAnchor>
    <xdr:from>
      <xdr:col>4</xdr:col>
      <xdr:colOff>66675</xdr:colOff>
      <xdr:row>15</xdr:row>
      <xdr:rowOff>19050</xdr:rowOff>
    </xdr:from>
    <xdr:to>
      <xdr:col>13</xdr:col>
      <xdr:colOff>228600</xdr:colOff>
      <xdr:row>27</xdr:row>
      <xdr:rowOff>0</xdr:rowOff>
    </xdr:to>
    <xdr:graphicFrame>
      <xdr:nvGraphicFramePr>
        <xdr:cNvPr id="2" name="Chart 2"/>
        <xdr:cNvGraphicFramePr/>
      </xdr:nvGraphicFramePr>
      <xdr:xfrm>
        <a:off x="4572000" y="3019425"/>
        <a:ext cx="5734050" cy="1924050"/>
      </xdr:xfrm>
      <a:graphic>
        <a:graphicData uri="http://schemas.openxmlformats.org/drawingml/2006/chart">
          <c:chart xmlns:c="http://schemas.openxmlformats.org/drawingml/2006/chart" r:id="rId2"/>
        </a:graphicData>
      </a:graphic>
    </xdr:graphicFrame>
    <xdr:clientData/>
  </xdr:twoCellAnchor>
  <xdr:twoCellAnchor>
    <xdr:from>
      <xdr:col>11</xdr:col>
      <xdr:colOff>104775</xdr:colOff>
      <xdr:row>10</xdr:row>
      <xdr:rowOff>47625</xdr:rowOff>
    </xdr:from>
    <xdr:to>
      <xdr:col>12</xdr:col>
      <xdr:colOff>352425</xdr:colOff>
      <xdr:row>10</xdr:row>
      <xdr:rowOff>57150</xdr:rowOff>
    </xdr:to>
    <xdr:sp>
      <xdr:nvSpPr>
        <xdr:cNvPr id="3" name="Line 3"/>
        <xdr:cNvSpPr>
          <a:spLocks/>
        </xdr:cNvSpPr>
      </xdr:nvSpPr>
      <xdr:spPr>
        <a:xfrm flipV="1">
          <a:off x="8943975" y="2238375"/>
          <a:ext cx="866775" cy="9525"/>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133350</xdr:rowOff>
    </xdr:from>
    <xdr:to>
      <xdr:col>11</xdr:col>
      <xdr:colOff>66675</xdr:colOff>
      <xdr:row>12</xdr:row>
      <xdr:rowOff>47625</xdr:rowOff>
    </xdr:to>
    <xdr:sp>
      <xdr:nvSpPr>
        <xdr:cNvPr id="4" name="TextBox 4"/>
        <xdr:cNvSpPr txBox="1">
          <a:spLocks noChangeArrowheads="1"/>
        </xdr:cNvSpPr>
      </xdr:nvSpPr>
      <xdr:spPr>
        <a:xfrm>
          <a:off x="6610350" y="1838325"/>
          <a:ext cx="229552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FF"/>
              </a:solidFill>
              <a:latin typeface="Arial"/>
              <a:ea typeface="Arial"/>
              <a:cs typeface="Arial"/>
            </a:rPr>
            <a:t>Penn Octane Corporation
Due to Core Inclusion of Employee Option Expense</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161" sheet="Sheet4"/>
  </cacheSource>
  <cacheFields count="6">
    <cacheField name="Quarter">
      <sharedItems containsMixedTypes="0" count="10">
        <s v="Q2Y03"/>
        <s v="Q1Y02"/>
        <s v="Q2Y02"/>
        <s v="Q3Y02"/>
        <s v="Q2Y01"/>
        <s v="Q3Y01"/>
        <s v="Q4Y01"/>
        <s v="Q4Y02"/>
        <s v="Q1Y03"/>
        <s v="Q1Y01"/>
      </sharedItems>
    </cacheField>
    <cacheField name="FY End">
      <sharedItems containsSemiMixedTypes="0" containsString="0" containsMixedTypes="0" containsNumber="1" containsInteger="1" count="5">
        <n v="6"/>
        <n v="12"/>
        <n v="9"/>
        <n v="7"/>
        <n v="8"/>
      </sharedItems>
    </cacheField>
    <cacheField name="Company Name">
      <sharedItems containsMixedTypes="0" count="36">
        <s v="ALL STAR GAS CORP"/>
        <s v="AS DAMPSKIBSSELSKABT TRM-ADR"/>
        <s v="ASHLAND INC"/>
        <s v="CANARGO ENERGY CORP"/>
        <s v="EL PASO ENERGY PARTNERS  -LP"/>
        <s v="EOTT ENERGY LLC"/>
        <s v="EVANS SYS INC"/>
        <s v="FERRELLGAS PARTNERS  -LP"/>
        <s v="FRONTIER OIL CORP"/>
        <s v="FRONTLINE LTD"/>
        <s v="GENERAL MARITIME CORP"/>
        <s v="GENESIS ENERGY  -LP"/>
        <s v="GIANT INDUSTRIES INC"/>
        <s v="GOLAR LNG LTD BERMUDA"/>
        <s v="GREKA ENERGY CORP"/>
        <s v="HERITAGE PROPANE PRNS  -LP"/>
        <s v="HOLLY CORP"/>
        <s v="KANEB SERVICES LLC"/>
        <s v="MARITRANS INC"/>
        <s v="MARKWEST HYDROCARBON INC"/>
        <s v="MC SHIPPING"/>
        <s v="OMI CORP"/>
        <s v="OVERSEAS SHIPHOLDING GROUP"/>
        <s v="PENN OCTANE CORP"/>
        <s v="PLAINS RESOURCES INC"/>
        <s v="PREMCOR INC"/>
        <s v="PRIDE COMPANIES  -LP"/>
        <s v="PROBEX CORP"/>
        <s v="SUNOCO INC"/>
        <s v="SYNTROLEUM CORP"/>
        <s v="TEEKAY SHIPPING CORP"/>
        <s v="TESORO PETROLEUM CORP"/>
        <s v="TIDELANDS OIL &amp; GAS CORP"/>
        <s v="TRANSMONTAIGNE INC"/>
        <s v="VALERO ENERGY CORP"/>
        <s v="WESTERN GAS RESOURCES INC"/>
      </sharedItems>
    </cacheField>
    <cacheField name="EPS (Basic)">
      <sharedItems containsSemiMixedTypes="0" containsString="0" containsMixedTypes="0" containsNumber="1"/>
    </cacheField>
    <cacheField name="CORE EPS - Basic">
      <sharedItems containsSemiMixedTypes="0" containsString="0" containsMixedTypes="0" containsNumber="1"/>
    </cacheField>
    <cacheField name="Core Adjustment Percentage of Basic EP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B11" firstHeaderRow="1" firstDataRow="2" firstDataCol="1"/>
  <pivotFields count="6">
    <pivotField axis="axisRow" compact="0" outline="0" subtotalTop="0" showAll="0">
      <items count="11">
        <item x="9"/>
        <item x="1"/>
        <item x="8"/>
        <item x="4"/>
        <item x="2"/>
        <item x="0"/>
        <item x="5"/>
        <item x="3"/>
        <item x="6"/>
        <item x="7"/>
        <item t="default"/>
      </items>
    </pivotField>
    <pivotField compact="0" outline="0" subtotalTop="0" showAll="0"/>
    <pivotField axis="axisCol" compact="0" outline="0" subtotalTop="0" showAll="0">
      <items count="37">
        <item h="1" x="0"/>
        <item h="1" x="1"/>
        <item h="1" x="2"/>
        <item h="1" x="3"/>
        <item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t="default"/>
      </items>
    </pivotField>
    <pivotField compact="0" outline="0" subtotalTop="0" showAll="0" numFmtId="164"/>
    <pivotField compact="0" outline="0" subtotalTop="0" showAll="0" numFmtId="164"/>
    <pivotField dataField="1" compact="0" outline="0" subtotalTop="0" showAll="0" numFmtId="9"/>
  </pivotFields>
  <rowFields count="1">
    <field x="0"/>
  </rowFields>
  <rowItems count="7">
    <i>
      <x/>
    </i>
    <i>
      <x v="1"/>
    </i>
    <i>
      <x v="3"/>
    </i>
    <i>
      <x v="4"/>
    </i>
    <i>
      <x v="6"/>
    </i>
    <i>
      <x v="7"/>
    </i>
    <i>
      <x v="8"/>
    </i>
  </rowItems>
  <colFields count="1">
    <field x="2"/>
  </colFields>
  <colItems count="1">
    <i>
      <x v="4"/>
    </i>
  </colItems>
  <dataFields count="1">
    <dataField name="Sum of Core Adjustment Percentage of Basic EPS" fld="5" baseField="0" baseItem="0" numFmtId="9"/>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AD322"/>
  <sheetViews>
    <sheetView workbookViewId="0" topLeftCell="A1">
      <selection activeCell="N1" sqref="N1"/>
    </sheetView>
  </sheetViews>
  <sheetFormatPr defaultColWidth="9.140625" defaultRowHeight="12.75"/>
  <cols>
    <col min="1" max="1" width="11.140625" style="0" bestFit="1" customWidth="1"/>
    <col min="2" max="2" width="9.57421875" style="0" bestFit="1" customWidth="1"/>
    <col min="3" max="3" width="10.140625" style="0" bestFit="1" customWidth="1"/>
    <col min="4" max="4" width="7.8515625" style="0" bestFit="1" customWidth="1"/>
    <col min="5" max="5" width="7.28125" style="0" bestFit="1" customWidth="1"/>
    <col min="6" max="6" width="35.00390625" style="0" bestFit="1" customWidth="1"/>
    <col min="7" max="7" width="9.57421875" style="5" bestFit="1" customWidth="1"/>
    <col min="8" max="8" width="9.140625" style="5" bestFit="1" customWidth="1"/>
    <col min="9" max="13" width="11.7109375" style="5" customWidth="1"/>
    <col min="14" max="14" width="12.7109375" style="5" customWidth="1"/>
    <col min="15" max="25" width="11.7109375" style="5" customWidth="1"/>
    <col min="26" max="26" width="17.28125" style="0" bestFit="1" customWidth="1"/>
    <col min="27" max="30" width="11.7109375" style="5" customWidth="1"/>
    <col min="31" max="16384" width="9.28125" style="0" customWidth="1"/>
  </cols>
  <sheetData>
    <row r="1" spans="1:30" s="3" customFormat="1" ht="57" customHeight="1">
      <c r="A1" s="4" t="s">
        <v>0</v>
      </c>
      <c r="B1" s="3" t="s">
        <v>1</v>
      </c>
      <c r="C1" s="3" t="s">
        <v>2</v>
      </c>
      <c r="D1" s="3" t="s">
        <v>3</v>
      </c>
      <c r="E1" s="3" t="s">
        <v>4</v>
      </c>
      <c r="F1" s="3" t="s">
        <v>5</v>
      </c>
      <c r="G1" s="6" t="s">
        <v>6</v>
      </c>
      <c r="H1" s="6" t="s">
        <v>7</v>
      </c>
      <c r="I1" s="6" t="s">
        <v>8</v>
      </c>
      <c r="J1" s="6" t="s">
        <v>9</v>
      </c>
      <c r="K1" s="6" t="s">
        <v>248</v>
      </c>
      <c r="L1" s="6" t="s">
        <v>10</v>
      </c>
      <c r="M1" s="6" t="s">
        <v>249</v>
      </c>
      <c r="N1" s="6" t="s">
        <v>11</v>
      </c>
      <c r="O1" s="6" t="s">
        <v>12</v>
      </c>
      <c r="P1" s="6" t="s">
        <v>13</v>
      </c>
      <c r="Q1" s="6" t="s">
        <v>14</v>
      </c>
      <c r="R1" s="6" t="s">
        <v>15</v>
      </c>
      <c r="S1" s="6" t="s">
        <v>16</v>
      </c>
      <c r="T1" s="6" t="s">
        <v>17</v>
      </c>
      <c r="U1" s="6" t="s">
        <v>18</v>
      </c>
      <c r="V1" s="6" t="s">
        <v>19</v>
      </c>
      <c r="W1" s="6" t="s">
        <v>20</v>
      </c>
      <c r="X1" s="6" t="s">
        <v>21</v>
      </c>
      <c r="Y1" s="6" t="s">
        <v>22</v>
      </c>
      <c r="Z1" s="3" t="s">
        <v>23</v>
      </c>
      <c r="AA1" s="6" t="s">
        <v>24</v>
      </c>
      <c r="AB1" s="6" t="s">
        <v>25</v>
      </c>
      <c r="AC1" s="6" t="s">
        <v>26</v>
      </c>
      <c r="AD1" s="6" t="s">
        <v>27</v>
      </c>
    </row>
    <row r="2" spans="1:30" ht="12.75">
      <c r="A2" s="1" t="s">
        <v>28</v>
      </c>
      <c r="B2" t="s">
        <v>29</v>
      </c>
      <c r="C2" s="2">
        <v>37162</v>
      </c>
      <c r="D2" t="s">
        <v>239</v>
      </c>
      <c r="E2">
        <v>6</v>
      </c>
      <c r="F2" t="s">
        <v>31</v>
      </c>
      <c r="G2" s="5">
        <v>8.254</v>
      </c>
      <c r="H2" s="5">
        <v>2.001</v>
      </c>
      <c r="I2" s="5">
        <v>-0.951</v>
      </c>
      <c r="S2" s="5">
        <v>-0.951</v>
      </c>
      <c r="T2" s="5">
        <v>-0.48</v>
      </c>
      <c r="U2" s="5">
        <v>2</v>
      </c>
      <c r="V2" s="5">
        <v>-0.48</v>
      </c>
      <c r="W2" s="5">
        <v>-0.48</v>
      </c>
      <c r="X2" s="5">
        <v>2</v>
      </c>
      <c r="Y2" s="5">
        <v>-0.48</v>
      </c>
      <c r="AA2" s="5">
        <v>10.984</v>
      </c>
      <c r="AB2" s="5">
        <v>1.568</v>
      </c>
      <c r="AC2" s="5">
        <v>3.812</v>
      </c>
      <c r="AD2" s="5">
        <v>5.267</v>
      </c>
    </row>
    <row r="3" spans="1:30" ht="12.75">
      <c r="A3" s="1" t="s">
        <v>28</v>
      </c>
      <c r="B3" t="s">
        <v>29</v>
      </c>
      <c r="C3" s="2">
        <v>37256</v>
      </c>
      <c r="D3" t="s">
        <v>240</v>
      </c>
      <c r="E3">
        <v>6</v>
      </c>
      <c r="F3" t="s">
        <v>31</v>
      </c>
      <c r="G3" s="5">
        <v>8.984</v>
      </c>
      <c r="H3" s="5">
        <v>2.001</v>
      </c>
      <c r="I3" s="5">
        <v>-0.066</v>
      </c>
      <c r="S3" s="5">
        <v>-0.066</v>
      </c>
      <c r="T3" s="5">
        <v>-0.03</v>
      </c>
      <c r="U3" s="5">
        <v>2.001</v>
      </c>
      <c r="V3" s="5">
        <v>-0.03</v>
      </c>
      <c r="W3" s="5">
        <v>-0.03</v>
      </c>
      <c r="X3" s="5">
        <v>2.001</v>
      </c>
      <c r="Y3" s="5">
        <v>-0.03</v>
      </c>
      <c r="AA3" s="5">
        <v>11.116</v>
      </c>
      <c r="AB3" s="5">
        <v>1.642</v>
      </c>
      <c r="AC3" s="5">
        <v>3.746</v>
      </c>
      <c r="AD3" s="5">
        <v>7.302</v>
      </c>
    </row>
    <row r="4" spans="1:30" ht="12.75">
      <c r="A4" s="1" t="s">
        <v>28</v>
      </c>
      <c r="B4" t="s">
        <v>29</v>
      </c>
      <c r="C4" s="2">
        <v>37344</v>
      </c>
      <c r="D4" t="s">
        <v>241</v>
      </c>
      <c r="E4">
        <v>6</v>
      </c>
      <c r="F4" t="s">
        <v>31</v>
      </c>
      <c r="G4" s="5">
        <v>8.004</v>
      </c>
      <c r="H4" s="5">
        <v>2.001</v>
      </c>
      <c r="I4" s="5">
        <v>0.42</v>
      </c>
      <c r="S4" s="5">
        <v>0.42</v>
      </c>
      <c r="T4" s="5">
        <v>0.21</v>
      </c>
      <c r="U4" s="5">
        <v>2.001</v>
      </c>
      <c r="V4" s="5">
        <v>0.21</v>
      </c>
      <c r="W4" s="5">
        <v>0.2</v>
      </c>
      <c r="X4" s="5">
        <v>2.056</v>
      </c>
      <c r="Y4" s="5">
        <v>0.2</v>
      </c>
      <c r="AA4" s="5">
        <v>10.891</v>
      </c>
      <c r="AB4" s="5">
        <v>1.516</v>
      </c>
      <c r="AC4" s="5">
        <v>4.166</v>
      </c>
      <c r="AD4" s="5">
        <v>8.8</v>
      </c>
    </row>
    <row r="5" spans="1:30" ht="12.75">
      <c r="A5" s="1" t="s">
        <v>28</v>
      </c>
      <c r="B5" t="s">
        <v>29</v>
      </c>
      <c r="C5" s="2">
        <v>37435</v>
      </c>
      <c r="D5" t="s">
        <v>37</v>
      </c>
      <c r="E5">
        <v>6</v>
      </c>
      <c r="F5" t="s">
        <v>31</v>
      </c>
      <c r="G5" s="5">
        <v>7.003</v>
      </c>
      <c r="H5" s="5">
        <v>2.007</v>
      </c>
      <c r="I5" s="5">
        <v>-0.925</v>
      </c>
      <c r="S5" s="5">
        <v>-0.925</v>
      </c>
      <c r="T5" s="5">
        <v>-0.46</v>
      </c>
      <c r="U5" s="5">
        <v>2.002</v>
      </c>
      <c r="V5" s="5">
        <v>-0.46</v>
      </c>
      <c r="W5" s="5">
        <v>-0.46</v>
      </c>
      <c r="X5" s="5">
        <v>2.002</v>
      </c>
      <c r="Y5" s="5">
        <v>-0.46</v>
      </c>
      <c r="AA5" s="5">
        <v>10.478</v>
      </c>
      <c r="AB5" s="5">
        <v>1.523</v>
      </c>
      <c r="AC5" s="5">
        <v>3.261</v>
      </c>
      <c r="AD5" s="5">
        <v>5.354</v>
      </c>
    </row>
    <row r="6" spans="1:30" ht="12.75">
      <c r="A6" s="1" t="s">
        <v>28</v>
      </c>
      <c r="B6" t="s">
        <v>29</v>
      </c>
      <c r="C6" s="2">
        <v>37529</v>
      </c>
      <c r="D6" t="s">
        <v>47</v>
      </c>
      <c r="E6">
        <v>6</v>
      </c>
      <c r="F6" t="s">
        <v>31</v>
      </c>
      <c r="G6" s="5">
        <v>8.53</v>
      </c>
      <c r="H6" s="5">
        <v>2.013</v>
      </c>
      <c r="I6" s="5">
        <v>-0.73</v>
      </c>
      <c r="S6" s="5">
        <v>-0.73</v>
      </c>
      <c r="T6" s="5">
        <v>-0.36</v>
      </c>
      <c r="U6" s="5">
        <v>2.004</v>
      </c>
      <c r="V6" s="5">
        <v>-0.36</v>
      </c>
      <c r="W6" s="5">
        <v>-0.36</v>
      </c>
      <c r="X6" s="5">
        <v>2.004</v>
      </c>
      <c r="Y6" s="5">
        <v>-0.36</v>
      </c>
      <c r="AA6" s="5">
        <v>10.945</v>
      </c>
      <c r="AB6" s="5">
        <v>1.49</v>
      </c>
      <c r="AC6" s="5">
        <v>2.555</v>
      </c>
      <c r="AD6" s="5">
        <v>6.233</v>
      </c>
    </row>
    <row r="7" spans="1:30" ht="12.75">
      <c r="A7" s="1" t="s">
        <v>28</v>
      </c>
      <c r="B7" t="s">
        <v>29</v>
      </c>
      <c r="C7" s="2">
        <v>37621</v>
      </c>
      <c r="D7" t="s">
        <v>30</v>
      </c>
      <c r="E7">
        <v>6</v>
      </c>
      <c r="F7" t="s">
        <v>31</v>
      </c>
      <c r="G7" s="5">
        <v>7.048</v>
      </c>
      <c r="H7" s="5">
        <v>2.013</v>
      </c>
      <c r="I7" s="5">
        <v>0.925</v>
      </c>
      <c r="S7" s="5">
        <v>0.925</v>
      </c>
      <c r="T7" s="5">
        <v>0.46</v>
      </c>
      <c r="U7" s="5">
        <v>2.007</v>
      </c>
      <c r="V7" s="5">
        <v>0.46</v>
      </c>
      <c r="W7" s="5">
        <v>0.45</v>
      </c>
      <c r="X7" s="5">
        <v>2.058</v>
      </c>
      <c r="Y7" s="5">
        <v>0.45</v>
      </c>
      <c r="AA7" s="5">
        <v>12.101</v>
      </c>
      <c r="AB7" s="5">
        <v>1.546</v>
      </c>
      <c r="AC7" s="5">
        <v>3.48</v>
      </c>
      <c r="AD7" s="5">
        <v>12.454</v>
      </c>
    </row>
    <row r="8" spans="1:30" ht="12.75">
      <c r="A8" s="1" t="s">
        <v>32</v>
      </c>
      <c r="B8" t="s">
        <v>33</v>
      </c>
      <c r="C8" s="2">
        <v>37162</v>
      </c>
      <c r="D8" t="s">
        <v>239</v>
      </c>
      <c r="E8">
        <v>6</v>
      </c>
      <c r="F8" t="s">
        <v>34</v>
      </c>
      <c r="H8" s="5">
        <v>1.587</v>
      </c>
      <c r="I8" s="5">
        <v>-1.982</v>
      </c>
      <c r="J8" s="5">
        <v>0</v>
      </c>
      <c r="S8" s="5">
        <v>-1.982</v>
      </c>
      <c r="T8" s="5">
        <v>-1.25</v>
      </c>
      <c r="U8" s="5">
        <v>1.587</v>
      </c>
      <c r="V8" s="5">
        <v>-1.25</v>
      </c>
      <c r="W8" s="5">
        <v>-1.25</v>
      </c>
      <c r="X8" s="5">
        <v>1.587</v>
      </c>
      <c r="Y8" s="5">
        <v>-1.25</v>
      </c>
      <c r="AA8" s="5">
        <v>44.795</v>
      </c>
      <c r="AB8" s="5">
        <v>4.084</v>
      </c>
      <c r="AC8" s="5">
        <v>-57.666</v>
      </c>
      <c r="AD8" s="5">
        <v>7.645</v>
      </c>
    </row>
    <row r="9" spans="1:30" ht="12.75">
      <c r="A9" s="1" t="s">
        <v>32</v>
      </c>
      <c r="B9" t="s">
        <v>33</v>
      </c>
      <c r="C9" s="2">
        <v>37256</v>
      </c>
      <c r="D9" t="s">
        <v>240</v>
      </c>
      <c r="E9">
        <v>6</v>
      </c>
      <c r="F9" t="s">
        <v>34</v>
      </c>
      <c r="H9" s="5">
        <v>1.587</v>
      </c>
      <c r="I9" s="5">
        <v>-0.223</v>
      </c>
      <c r="J9" s="5">
        <v>0</v>
      </c>
      <c r="S9" s="5">
        <v>-0.223</v>
      </c>
      <c r="T9" s="5">
        <v>-0.14</v>
      </c>
      <c r="U9" s="5">
        <v>1.587</v>
      </c>
      <c r="V9" s="5">
        <v>-0.14</v>
      </c>
      <c r="W9" s="5">
        <v>-0.14</v>
      </c>
      <c r="X9" s="5">
        <v>1.587</v>
      </c>
      <c r="Y9" s="5">
        <v>-0.14</v>
      </c>
      <c r="AA9" s="5">
        <v>45.403</v>
      </c>
      <c r="AB9" s="5">
        <v>3.865</v>
      </c>
      <c r="AC9" s="5">
        <v>-57.889</v>
      </c>
      <c r="AD9" s="5">
        <v>14.556</v>
      </c>
    </row>
    <row r="10" spans="1:30" ht="12.75">
      <c r="A10" s="1" t="s">
        <v>32</v>
      </c>
      <c r="B10" t="s">
        <v>33</v>
      </c>
      <c r="C10" s="2">
        <v>37344</v>
      </c>
      <c r="D10" t="s">
        <v>241</v>
      </c>
      <c r="E10">
        <v>6</v>
      </c>
      <c r="F10" t="s">
        <v>34</v>
      </c>
      <c r="H10" s="5">
        <v>1.587</v>
      </c>
      <c r="I10" s="5">
        <v>2.193</v>
      </c>
      <c r="J10" s="5">
        <v>0</v>
      </c>
      <c r="S10" s="5">
        <v>2.193</v>
      </c>
      <c r="T10" s="5">
        <v>1.38</v>
      </c>
      <c r="U10" s="5">
        <v>1.587</v>
      </c>
      <c r="V10" s="5">
        <v>1.38</v>
      </c>
      <c r="W10" s="5">
        <v>1.38</v>
      </c>
      <c r="X10" s="5">
        <v>1.587</v>
      </c>
      <c r="Y10" s="5">
        <v>1.38</v>
      </c>
      <c r="AA10" s="5">
        <v>44.19</v>
      </c>
      <c r="AB10" s="5">
        <v>5.156</v>
      </c>
      <c r="AC10" s="5">
        <v>-55.696</v>
      </c>
      <c r="AD10" s="5">
        <v>19.093</v>
      </c>
    </row>
    <row r="11" spans="1:30" ht="12.75">
      <c r="A11" s="1" t="s">
        <v>32</v>
      </c>
      <c r="B11" t="s">
        <v>33</v>
      </c>
      <c r="C11" s="2">
        <v>37435</v>
      </c>
      <c r="D11" t="s">
        <v>37</v>
      </c>
      <c r="E11">
        <v>6</v>
      </c>
      <c r="F11" t="s">
        <v>34</v>
      </c>
      <c r="H11" s="5">
        <v>1.587</v>
      </c>
      <c r="I11" s="5">
        <v>-4.044</v>
      </c>
      <c r="J11" s="5">
        <v>0</v>
      </c>
      <c r="S11" s="5">
        <v>-4.044</v>
      </c>
      <c r="T11" s="5">
        <v>-2.55</v>
      </c>
      <c r="U11" s="5">
        <v>1.587</v>
      </c>
      <c r="V11" s="5">
        <v>-2.55</v>
      </c>
      <c r="W11" s="5">
        <v>-2.55</v>
      </c>
      <c r="X11" s="5">
        <v>1.587</v>
      </c>
      <c r="Y11" s="5">
        <v>-2.55</v>
      </c>
      <c r="AA11" s="5">
        <v>38.511</v>
      </c>
      <c r="AB11" s="5">
        <v>4.937</v>
      </c>
      <c r="AC11" s="5">
        <v>-59.74</v>
      </c>
      <c r="AD11" s="5">
        <v>7.076</v>
      </c>
    </row>
    <row r="12" spans="1:30" ht="12.75">
      <c r="A12" s="1" t="s">
        <v>32</v>
      </c>
      <c r="B12" t="s">
        <v>33</v>
      </c>
      <c r="C12" s="2">
        <v>37529</v>
      </c>
      <c r="D12" t="s">
        <v>47</v>
      </c>
      <c r="E12">
        <v>6</v>
      </c>
      <c r="F12" t="s">
        <v>34</v>
      </c>
      <c r="H12" s="5">
        <v>1.587</v>
      </c>
      <c r="I12" s="5">
        <v>-1.712</v>
      </c>
      <c r="J12" s="5">
        <v>0</v>
      </c>
      <c r="K12" s="5">
        <v>0.002</v>
      </c>
      <c r="S12" s="5">
        <v>-1.714</v>
      </c>
      <c r="T12" s="5">
        <v>-1.08</v>
      </c>
      <c r="U12" s="5">
        <v>1.587</v>
      </c>
      <c r="V12" s="5">
        <v>-1.081</v>
      </c>
      <c r="W12" s="5">
        <v>-1.08</v>
      </c>
      <c r="X12" s="5">
        <v>1.587</v>
      </c>
      <c r="Y12" s="5">
        <v>-1.081</v>
      </c>
      <c r="AA12" s="5">
        <v>41.379</v>
      </c>
      <c r="AB12" s="5">
        <v>4.808</v>
      </c>
      <c r="AC12" s="5">
        <v>-61.452</v>
      </c>
      <c r="AD12" s="5">
        <v>7.236</v>
      </c>
    </row>
    <row r="13" spans="1:30" ht="12.75">
      <c r="A13" s="1" t="s">
        <v>32</v>
      </c>
      <c r="B13" t="s">
        <v>33</v>
      </c>
      <c r="C13" s="2">
        <v>37621</v>
      </c>
      <c r="D13" t="s">
        <v>30</v>
      </c>
      <c r="E13">
        <v>6</v>
      </c>
      <c r="F13" t="s">
        <v>34</v>
      </c>
      <c r="H13" s="5">
        <v>1.587</v>
      </c>
      <c r="I13" s="5">
        <v>-0.424</v>
      </c>
      <c r="J13" s="5">
        <v>0</v>
      </c>
      <c r="K13" s="5">
        <v>-0.008</v>
      </c>
      <c r="S13" s="5">
        <v>-0.416</v>
      </c>
      <c r="T13" s="5">
        <v>-0.27</v>
      </c>
      <c r="U13" s="5">
        <v>1.587</v>
      </c>
      <c r="V13" s="5">
        <v>-0.265</v>
      </c>
      <c r="W13" s="5">
        <v>-0.27</v>
      </c>
      <c r="X13" s="5">
        <v>1.587</v>
      </c>
      <c r="Y13" s="5">
        <v>-0.265</v>
      </c>
      <c r="AA13" s="5">
        <v>43.704</v>
      </c>
      <c r="AB13" s="5">
        <v>5.014</v>
      </c>
      <c r="AC13" s="5">
        <v>-61.876</v>
      </c>
      <c r="AD13" s="5">
        <v>15.585</v>
      </c>
    </row>
    <row r="14" spans="1:30" ht="12.75">
      <c r="A14" s="1" t="s">
        <v>35</v>
      </c>
      <c r="B14" t="s">
        <v>36</v>
      </c>
      <c r="C14" s="2">
        <v>37344</v>
      </c>
      <c r="D14" t="s">
        <v>239</v>
      </c>
      <c r="E14">
        <v>12</v>
      </c>
      <c r="F14" t="s">
        <v>38</v>
      </c>
      <c r="G14" s="5">
        <v>17.252</v>
      </c>
      <c r="H14" s="5">
        <v>196.266</v>
      </c>
      <c r="I14" s="5">
        <v>-2.607</v>
      </c>
      <c r="J14" s="5">
        <v>0.052</v>
      </c>
      <c r="S14" s="5">
        <v>-2.659</v>
      </c>
      <c r="T14" s="5">
        <v>-0.01</v>
      </c>
      <c r="U14" s="5">
        <v>186.904</v>
      </c>
      <c r="V14" s="5">
        <v>-0.01</v>
      </c>
      <c r="W14" s="5">
        <v>-0.01</v>
      </c>
      <c r="X14" s="5">
        <v>186.904</v>
      </c>
      <c r="Y14" s="5">
        <v>-0.01</v>
      </c>
      <c r="AA14" s="5">
        <v>35.251</v>
      </c>
      <c r="AB14" s="5">
        <v>13.306</v>
      </c>
      <c r="AC14" s="5">
        <v>14.841</v>
      </c>
      <c r="AD14" s="5">
        <v>1.258</v>
      </c>
    </row>
    <row r="15" spans="1:30" ht="12.75">
      <c r="A15" s="1" t="s">
        <v>35</v>
      </c>
      <c r="B15" t="s">
        <v>36</v>
      </c>
      <c r="C15" s="2">
        <v>37435</v>
      </c>
      <c r="D15" t="s">
        <v>240</v>
      </c>
      <c r="E15">
        <v>12</v>
      </c>
      <c r="F15" t="s">
        <v>38</v>
      </c>
      <c r="G15" s="5">
        <v>12.757</v>
      </c>
      <c r="H15" s="5">
        <v>198.258</v>
      </c>
      <c r="I15" s="5">
        <v>-3.102</v>
      </c>
      <c r="J15" s="5">
        <v>0.052</v>
      </c>
      <c r="S15" s="5">
        <v>-3.154</v>
      </c>
      <c r="T15" s="5">
        <v>-0.02</v>
      </c>
      <c r="U15" s="5">
        <v>197.004</v>
      </c>
      <c r="V15" s="5">
        <v>-0.02</v>
      </c>
      <c r="W15" s="5">
        <v>-0.02</v>
      </c>
      <c r="X15" s="5">
        <v>197.004</v>
      </c>
      <c r="Y15" s="5">
        <v>-0.02</v>
      </c>
      <c r="AA15" s="5">
        <v>33.875</v>
      </c>
      <c r="AB15" s="5">
        <v>13.148</v>
      </c>
      <c r="AC15" s="5">
        <v>12.072</v>
      </c>
      <c r="AD15" s="5">
        <v>0.836</v>
      </c>
    </row>
    <row r="16" spans="1:30" ht="12.75">
      <c r="A16" s="1" t="s">
        <v>35</v>
      </c>
      <c r="B16" t="s">
        <v>36</v>
      </c>
      <c r="C16" s="2">
        <v>37529</v>
      </c>
      <c r="D16" t="s">
        <v>241</v>
      </c>
      <c r="E16">
        <v>12</v>
      </c>
      <c r="F16" t="s">
        <v>38</v>
      </c>
      <c r="G16" s="5">
        <v>7.732</v>
      </c>
      <c r="H16" s="5">
        <v>213.785</v>
      </c>
      <c r="I16" s="5">
        <v>-2.085</v>
      </c>
      <c r="J16" s="5">
        <v>0.052</v>
      </c>
      <c r="S16" s="5">
        <v>-2.137</v>
      </c>
      <c r="T16" s="5">
        <v>-0.01</v>
      </c>
      <c r="U16" s="5">
        <v>208.938</v>
      </c>
      <c r="V16" s="5">
        <v>-0.01</v>
      </c>
      <c r="W16" s="5">
        <v>-0.01</v>
      </c>
      <c r="X16" s="5">
        <v>208.938</v>
      </c>
      <c r="Y16" s="5">
        <v>-0.01</v>
      </c>
      <c r="AA16" s="5">
        <v>33.208</v>
      </c>
      <c r="AB16" s="5">
        <v>12.923</v>
      </c>
      <c r="AC16" s="5">
        <v>10.62</v>
      </c>
      <c r="AD16" s="5">
        <v>0.092</v>
      </c>
    </row>
    <row r="17" spans="1:30" ht="12.75">
      <c r="A17" s="1" t="s">
        <v>39</v>
      </c>
      <c r="B17" t="s">
        <v>40</v>
      </c>
      <c r="C17" s="2">
        <v>37344</v>
      </c>
      <c r="D17" t="s">
        <v>239</v>
      </c>
      <c r="E17">
        <v>12</v>
      </c>
      <c r="F17" t="s">
        <v>41</v>
      </c>
      <c r="G17" s="5">
        <v>5.159</v>
      </c>
      <c r="H17" s="5">
        <v>22.432</v>
      </c>
      <c r="I17" s="5">
        <v>0.205</v>
      </c>
      <c r="S17" s="5">
        <v>0.205</v>
      </c>
      <c r="T17" s="5">
        <v>0.01</v>
      </c>
      <c r="U17" s="5">
        <v>22.732</v>
      </c>
      <c r="V17" s="5">
        <v>0.01</v>
      </c>
      <c r="W17" s="5">
        <v>0.01</v>
      </c>
      <c r="X17" s="5">
        <v>22.732</v>
      </c>
      <c r="Y17" s="5">
        <v>0.01</v>
      </c>
      <c r="AA17" s="5">
        <v>57.185</v>
      </c>
      <c r="AB17" s="5">
        <v>0</v>
      </c>
      <c r="AC17" s="5">
        <v>26.421</v>
      </c>
      <c r="AD17" s="5">
        <v>8.641</v>
      </c>
    </row>
    <row r="18" spans="1:30" ht="12.75">
      <c r="A18" s="1" t="s">
        <v>39</v>
      </c>
      <c r="B18" t="s">
        <v>40</v>
      </c>
      <c r="C18" s="2">
        <v>37435</v>
      </c>
      <c r="D18" t="s">
        <v>240</v>
      </c>
      <c r="E18">
        <v>12</v>
      </c>
      <c r="F18" t="s">
        <v>41</v>
      </c>
      <c r="G18" s="5">
        <v>3.14</v>
      </c>
      <c r="H18" s="5">
        <v>22.432</v>
      </c>
      <c r="I18" s="5">
        <v>0.668</v>
      </c>
      <c r="S18" s="5">
        <v>0.668</v>
      </c>
      <c r="T18" s="5">
        <v>0.02</v>
      </c>
      <c r="U18" s="5">
        <v>22.732</v>
      </c>
      <c r="V18" s="5">
        <v>0.02</v>
      </c>
      <c r="W18" s="5">
        <v>0.02</v>
      </c>
      <c r="X18" s="5">
        <v>23.243</v>
      </c>
      <c r="Y18" s="5">
        <v>0.02</v>
      </c>
      <c r="AA18" s="5">
        <v>57.013</v>
      </c>
      <c r="AB18" s="5">
        <v>0</v>
      </c>
      <c r="AC18" s="5">
        <v>26.962</v>
      </c>
      <c r="AD18" s="5">
        <v>9.288</v>
      </c>
    </row>
    <row r="19" spans="1:30" ht="12.75">
      <c r="A19" s="1" t="s">
        <v>39</v>
      </c>
      <c r="B19" t="s">
        <v>40</v>
      </c>
      <c r="C19" s="2">
        <v>37529</v>
      </c>
      <c r="D19" t="s">
        <v>241</v>
      </c>
      <c r="E19">
        <v>12</v>
      </c>
      <c r="F19" t="s">
        <v>41</v>
      </c>
      <c r="G19" s="5">
        <v>1.122</v>
      </c>
      <c r="H19" s="5">
        <v>22.432</v>
      </c>
      <c r="I19" s="5">
        <v>0.343</v>
      </c>
      <c r="S19" s="5">
        <v>0.343</v>
      </c>
      <c r="T19" s="5">
        <v>0.02</v>
      </c>
      <c r="U19" s="5">
        <v>22.732</v>
      </c>
      <c r="V19" s="5">
        <v>0.02</v>
      </c>
      <c r="W19" s="5">
        <v>0.02</v>
      </c>
      <c r="X19" s="5">
        <v>23.243</v>
      </c>
      <c r="Y19" s="5">
        <v>0.02</v>
      </c>
      <c r="AA19" s="5">
        <v>56.391</v>
      </c>
      <c r="AB19" s="5">
        <v>0</v>
      </c>
      <c r="AC19" s="5">
        <v>27.166</v>
      </c>
      <c r="AD19" s="5">
        <v>9.846</v>
      </c>
    </row>
    <row r="20" spans="1:30" ht="12.75">
      <c r="A20" s="1" t="s">
        <v>42</v>
      </c>
      <c r="B20" t="s">
        <v>43</v>
      </c>
      <c r="C20" s="2">
        <v>37344</v>
      </c>
      <c r="D20" t="s">
        <v>239</v>
      </c>
      <c r="E20">
        <v>12</v>
      </c>
      <c r="F20" t="s">
        <v>44</v>
      </c>
      <c r="I20" s="5">
        <v>0.715</v>
      </c>
      <c r="K20" s="5">
        <v>0.366</v>
      </c>
      <c r="S20" s="5">
        <v>0.349</v>
      </c>
      <c r="T20" s="5">
        <v>0.04</v>
      </c>
      <c r="U20" s="5">
        <v>17.5</v>
      </c>
      <c r="V20" s="5">
        <v>0.019</v>
      </c>
      <c r="W20" s="5">
        <v>0.04</v>
      </c>
      <c r="Y20" s="5">
        <v>0.04</v>
      </c>
      <c r="AA20" s="5">
        <v>431.377</v>
      </c>
      <c r="AD20" s="5">
        <v>62.391</v>
      </c>
    </row>
    <row r="21" spans="1:30" ht="12.75">
      <c r="A21" s="1" t="s">
        <v>42</v>
      </c>
      <c r="B21" t="s">
        <v>43</v>
      </c>
      <c r="C21" s="2">
        <v>37435</v>
      </c>
      <c r="D21" t="s">
        <v>240</v>
      </c>
      <c r="E21">
        <v>12</v>
      </c>
      <c r="F21" t="s">
        <v>44</v>
      </c>
      <c r="G21" s="5">
        <v>122.85</v>
      </c>
      <c r="I21" s="5">
        <v>46.677</v>
      </c>
      <c r="K21" s="5">
        <v>0.462</v>
      </c>
      <c r="S21" s="5">
        <v>46.215</v>
      </c>
      <c r="T21" s="5">
        <v>2.7</v>
      </c>
      <c r="U21" s="5">
        <v>17.3</v>
      </c>
      <c r="V21" s="5">
        <v>2.673</v>
      </c>
      <c r="W21" s="5">
        <v>2.7</v>
      </c>
      <c r="Y21" s="5">
        <v>2.7</v>
      </c>
      <c r="AA21" s="5">
        <v>496.218</v>
      </c>
      <c r="AD21" s="5">
        <v>75.844</v>
      </c>
    </row>
    <row r="22" spans="1:30" ht="12.75">
      <c r="A22" s="1" t="s">
        <v>42</v>
      </c>
      <c r="B22" t="s">
        <v>43</v>
      </c>
      <c r="C22" s="2">
        <v>37529</v>
      </c>
      <c r="D22" t="s">
        <v>241</v>
      </c>
      <c r="E22">
        <v>12</v>
      </c>
      <c r="F22" t="s">
        <v>44</v>
      </c>
      <c r="I22" s="5">
        <v>12.515</v>
      </c>
      <c r="K22" s="5">
        <v>5.75</v>
      </c>
      <c r="S22" s="5">
        <v>6.765</v>
      </c>
      <c r="T22" s="5">
        <v>0.73</v>
      </c>
      <c r="U22" s="5">
        <v>17.1</v>
      </c>
      <c r="V22" s="5">
        <v>0.394</v>
      </c>
      <c r="W22" s="5">
        <v>0.73</v>
      </c>
      <c r="Y22" s="5">
        <v>0.73</v>
      </c>
      <c r="AA22" s="5">
        <v>503.191</v>
      </c>
      <c r="AD22" s="5">
        <v>87.31</v>
      </c>
    </row>
    <row r="23" spans="1:30" ht="12.75">
      <c r="A23" s="1" t="s">
        <v>45</v>
      </c>
      <c r="B23" t="s">
        <v>46</v>
      </c>
      <c r="C23" s="2">
        <v>36980</v>
      </c>
      <c r="D23" t="s">
        <v>237</v>
      </c>
      <c r="E23">
        <v>9</v>
      </c>
      <c r="F23" t="s">
        <v>48</v>
      </c>
      <c r="G23" s="5">
        <v>2671.757</v>
      </c>
      <c r="H23" s="5">
        <v>69.787</v>
      </c>
      <c r="I23" s="5">
        <v>26</v>
      </c>
      <c r="J23" s="5">
        <v>0.75</v>
      </c>
      <c r="O23" s="5">
        <v>-0.975</v>
      </c>
      <c r="P23" s="5">
        <v>1.463</v>
      </c>
      <c r="Q23" s="5">
        <v>-8.613</v>
      </c>
      <c r="R23" s="5">
        <v>-7.15</v>
      </c>
      <c r="S23" s="5">
        <v>17.125</v>
      </c>
      <c r="T23" s="5">
        <v>0.37</v>
      </c>
      <c r="U23" s="5">
        <v>70</v>
      </c>
      <c r="V23" s="5">
        <v>0.241</v>
      </c>
      <c r="W23" s="5">
        <v>0.37</v>
      </c>
      <c r="X23" s="5">
        <v>70</v>
      </c>
      <c r="Y23" s="5">
        <v>0.241</v>
      </c>
      <c r="Z23" t="s">
        <v>49</v>
      </c>
      <c r="AA23" s="5">
        <v>6511</v>
      </c>
      <c r="AB23" s="5">
        <v>1889</v>
      </c>
      <c r="AC23" s="5">
        <v>2015</v>
      </c>
      <c r="AD23" s="5">
        <v>1676</v>
      </c>
    </row>
    <row r="24" spans="1:30" ht="12.75">
      <c r="A24" s="1" t="s">
        <v>45</v>
      </c>
      <c r="B24" t="s">
        <v>46</v>
      </c>
      <c r="C24" s="2">
        <v>37071</v>
      </c>
      <c r="D24" t="s">
        <v>235</v>
      </c>
      <c r="E24">
        <v>9</v>
      </c>
      <c r="F24" t="s">
        <v>48</v>
      </c>
      <c r="G24" s="5">
        <v>2798.459</v>
      </c>
      <c r="H24" s="5">
        <v>69.525</v>
      </c>
      <c r="I24" s="5">
        <v>196</v>
      </c>
      <c r="J24" s="5">
        <v>0.75</v>
      </c>
      <c r="O24" s="5">
        <v>-0.975</v>
      </c>
      <c r="P24" s="5">
        <v>1.463</v>
      </c>
      <c r="Q24" s="5">
        <v>-8.613</v>
      </c>
      <c r="R24" s="5">
        <v>-7.15</v>
      </c>
      <c r="S24" s="5">
        <v>187.125</v>
      </c>
      <c r="T24" s="5">
        <v>2.82</v>
      </c>
      <c r="U24" s="5">
        <v>70</v>
      </c>
      <c r="V24" s="5">
        <v>2.691</v>
      </c>
      <c r="W24" s="5">
        <v>2.79</v>
      </c>
      <c r="X24" s="5">
        <v>71</v>
      </c>
      <c r="Y24" s="5">
        <v>2.663</v>
      </c>
      <c r="Z24" t="s">
        <v>49</v>
      </c>
      <c r="AA24" s="5">
        <v>6793</v>
      </c>
      <c r="AB24" s="5">
        <v>1881</v>
      </c>
      <c r="AC24" s="5">
        <v>2186</v>
      </c>
      <c r="AD24" s="5">
        <v>2073</v>
      </c>
    </row>
    <row r="25" spans="1:30" ht="12.75">
      <c r="A25" s="1" t="s">
        <v>45</v>
      </c>
      <c r="B25" t="s">
        <v>46</v>
      </c>
      <c r="C25" s="2">
        <v>37162</v>
      </c>
      <c r="D25" t="s">
        <v>238</v>
      </c>
      <c r="E25">
        <v>9</v>
      </c>
      <c r="F25" t="s">
        <v>48</v>
      </c>
      <c r="G25" s="5">
        <v>2680.188</v>
      </c>
      <c r="H25" s="5">
        <v>69</v>
      </c>
      <c r="I25" s="5">
        <v>122</v>
      </c>
      <c r="J25" s="5">
        <v>0.75</v>
      </c>
      <c r="O25" s="5">
        <v>-0.975</v>
      </c>
      <c r="P25" s="5">
        <v>1.463</v>
      </c>
      <c r="Q25" s="5">
        <v>-8.613</v>
      </c>
      <c r="R25" s="5">
        <v>-7.15</v>
      </c>
      <c r="S25" s="5">
        <v>113.125</v>
      </c>
      <c r="T25" s="5">
        <v>1.75</v>
      </c>
      <c r="U25" s="5">
        <v>69</v>
      </c>
      <c r="V25" s="5">
        <v>1.62</v>
      </c>
      <c r="W25" s="5">
        <v>1.73</v>
      </c>
      <c r="X25" s="5">
        <v>70</v>
      </c>
      <c r="Y25" s="5">
        <v>1.601</v>
      </c>
      <c r="Z25" t="s">
        <v>49</v>
      </c>
      <c r="AA25" s="5">
        <v>6945</v>
      </c>
      <c r="AB25" s="5">
        <v>1786</v>
      </c>
      <c r="AC25" s="5">
        <v>2226</v>
      </c>
      <c r="AD25" s="5">
        <v>2152</v>
      </c>
    </row>
    <row r="26" spans="1:30" ht="12.75">
      <c r="A26" s="1" t="s">
        <v>45</v>
      </c>
      <c r="B26" t="s">
        <v>46</v>
      </c>
      <c r="C26" s="2">
        <v>37256</v>
      </c>
      <c r="D26" t="s">
        <v>239</v>
      </c>
      <c r="E26">
        <v>9</v>
      </c>
      <c r="F26" t="s">
        <v>48</v>
      </c>
      <c r="G26" s="5">
        <v>3179.52</v>
      </c>
      <c r="H26" s="5">
        <v>69.318</v>
      </c>
      <c r="I26" s="5">
        <v>38</v>
      </c>
      <c r="J26" s="5">
        <v>1</v>
      </c>
      <c r="O26" s="5">
        <v>-0.975</v>
      </c>
      <c r="P26" s="5">
        <v>5.038</v>
      </c>
      <c r="Q26" s="5">
        <v>-9.588</v>
      </c>
      <c r="R26" s="5">
        <v>-4.55</v>
      </c>
      <c r="S26" s="5">
        <v>31.475</v>
      </c>
      <c r="T26" s="5">
        <v>0.54</v>
      </c>
      <c r="U26" s="5">
        <v>70</v>
      </c>
      <c r="V26" s="5">
        <v>0.446</v>
      </c>
      <c r="W26" s="5">
        <v>0.54</v>
      </c>
      <c r="X26" s="5">
        <v>70</v>
      </c>
      <c r="Y26" s="5">
        <v>0.446</v>
      </c>
      <c r="Z26" t="s">
        <v>49</v>
      </c>
      <c r="AA26" s="5">
        <v>6623</v>
      </c>
      <c r="AB26" s="5">
        <v>1740</v>
      </c>
      <c r="AC26" s="5">
        <v>2250</v>
      </c>
      <c r="AD26" s="5">
        <v>1831</v>
      </c>
    </row>
    <row r="27" spans="1:30" ht="12.75">
      <c r="A27" s="1" t="s">
        <v>45</v>
      </c>
      <c r="B27" t="s">
        <v>46</v>
      </c>
      <c r="C27" s="2">
        <v>37344</v>
      </c>
      <c r="D27" t="s">
        <v>240</v>
      </c>
      <c r="E27">
        <v>9</v>
      </c>
      <c r="F27" t="s">
        <v>48</v>
      </c>
      <c r="G27" s="5">
        <v>3154.662</v>
      </c>
      <c r="H27" s="5">
        <v>69.386</v>
      </c>
      <c r="I27" s="5">
        <v>-21</v>
      </c>
      <c r="J27" s="5">
        <v>1</v>
      </c>
      <c r="O27" s="5">
        <v>-0.975</v>
      </c>
      <c r="P27" s="5">
        <v>5.038</v>
      </c>
      <c r="Q27" s="5">
        <v>-9.588</v>
      </c>
      <c r="R27" s="5">
        <v>-4.55</v>
      </c>
      <c r="S27" s="5">
        <v>-27.525</v>
      </c>
      <c r="T27" s="5">
        <v>-0.31</v>
      </c>
      <c r="U27" s="5">
        <v>69</v>
      </c>
      <c r="V27" s="5">
        <v>-0.405</v>
      </c>
      <c r="W27" s="5">
        <v>-0.31</v>
      </c>
      <c r="X27" s="5">
        <v>69</v>
      </c>
      <c r="Y27" s="5">
        <v>-0.405</v>
      </c>
      <c r="Z27" t="s">
        <v>49</v>
      </c>
      <c r="AA27" s="5">
        <v>6476</v>
      </c>
      <c r="AB27" s="5">
        <v>1625</v>
      </c>
      <c r="AC27" s="5">
        <v>2215</v>
      </c>
      <c r="AD27" s="5">
        <v>1616</v>
      </c>
    </row>
    <row r="28" spans="1:30" ht="12.75">
      <c r="A28" s="1" t="s">
        <v>45</v>
      </c>
      <c r="B28" t="s">
        <v>46</v>
      </c>
      <c r="C28" s="2">
        <v>37435</v>
      </c>
      <c r="D28" t="s">
        <v>241</v>
      </c>
      <c r="E28">
        <v>9</v>
      </c>
      <c r="F28" t="s">
        <v>48</v>
      </c>
      <c r="G28" s="5">
        <v>2810.133</v>
      </c>
      <c r="H28" s="5">
        <v>68.963</v>
      </c>
      <c r="I28" s="5">
        <v>65</v>
      </c>
      <c r="J28" s="5">
        <v>1</v>
      </c>
      <c r="O28" s="5">
        <v>-0.975</v>
      </c>
      <c r="P28" s="5">
        <v>5.038</v>
      </c>
      <c r="Q28" s="5">
        <v>-9.588</v>
      </c>
      <c r="R28" s="5">
        <v>-4.55</v>
      </c>
      <c r="S28" s="5">
        <v>58.475</v>
      </c>
      <c r="T28" s="5">
        <v>0.94</v>
      </c>
      <c r="U28" s="5">
        <v>69</v>
      </c>
      <c r="V28" s="5">
        <v>0.845</v>
      </c>
      <c r="W28" s="5">
        <v>0.93</v>
      </c>
      <c r="X28" s="5">
        <v>70</v>
      </c>
      <c r="Y28" s="5">
        <v>0.836</v>
      </c>
      <c r="Z28" t="s">
        <v>49</v>
      </c>
      <c r="AA28" s="5">
        <v>6683</v>
      </c>
      <c r="AB28" s="5">
        <v>1600</v>
      </c>
      <c r="AC28" s="5">
        <v>2262</v>
      </c>
      <c r="AD28" s="5">
        <v>2060</v>
      </c>
    </row>
    <row r="29" spans="1:30" ht="12.75">
      <c r="A29" s="1" t="s">
        <v>45</v>
      </c>
      <c r="B29" t="s">
        <v>46</v>
      </c>
      <c r="C29" s="2">
        <v>37529</v>
      </c>
      <c r="D29" t="s">
        <v>37</v>
      </c>
      <c r="E29">
        <v>9</v>
      </c>
      <c r="F29" t="s">
        <v>48</v>
      </c>
      <c r="G29" s="5">
        <v>1847.519</v>
      </c>
      <c r="H29" s="5">
        <v>68</v>
      </c>
      <c r="I29" s="5">
        <v>47</v>
      </c>
      <c r="J29" s="5">
        <v>1</v>
      </c>
      <c r="O29" s="5">
        <v>-0.975</v>
      </c>
      <c r="P29" s="5">
        <v>5.038</v>
      </c>
      <c r="Q29" s="5">
        <v>-9.588</v>
      </c>
      <c r="R29" s="5">
        <v>-4.55</v>
      </c>
      <c r="S29" s="5">
        <v>40.475</v>
      </c>
      <c r="T29" s="5">
        <v>0.68</v>
      </c>
      <c r="U29" s="5">
        <v>69</v>
      </c>
      <c r="V29" s="5">
        <v>0.585</v>
      </c>
      <c r="W29" s="5">
        <v>0.68</v>
      </c>
      <c r="X29" s="5">
        <v>69</v>
      </c>
      <c r="Y29" s="5">
        <v>0.585</v>
      </c>
      <c r="Z29" t="s">
        <v>49</v>
      </c>
      <c r="AA29" s="5">
        <v>6725</v>
      </c>
      <c r="AB29" s="5">
        <v>1606</v>
      </c>
      <c r="AC29" s="5">
        <v>2173</v>
      </c>
      <c r="AD29" s="5">
        <v>2104</v>
      </c>
    </row>
    <row r="30" spans="1:30" ht="12.75">
      <c r="A30" s="1" t="s">
        <v>45</v>
      </c>
      <c r="B30" t="s">
        <v>46</v>
      </c>
      <c r="C30" s="2">
        <v>37621</v>
      </c>
      <c r="D30" t="s">
        <v>47</v>
      </c>
      <c r="E30">
        <v>9</v>
      </c>
      <c r="F30" t="s">
        <v>48</v>
      </c>
      <c r="G30" s="5">
        <v>1940.04</v>
      </c>
      <c r="H30" s="5">
        <v>68.253</v>
      </c>
      <c r="I30" s="5">
        <v>3</v>
      </c>
      <c r="J30" s="5">
        <v>0</v>
      </c>
      <c r="O30" s="5">
        <v>-0.975</v>
      </c>
      <c r="P30" s="5">
        <v>5.038</v>
      </c>
      <c r="Q30" s="5">
        <v>-9.588</v>
      </c>
      <c r="R30" s="5">
        <v>-4.55</v>
      </c>
      <c r="S30" s="5">
        <v>-2.525</v>
      </c>
      <c r="T30" s="5">
        <v>0.04</v>
      </c>
      <c r="U30" s="5">
        <v>68</v>
      </c>
      <c r="V30" s="5">
        <v>-0.041</v>
      </c>
      <c r="W30" s="5">
        <v>0.04</v>
      </c>
      <c r="X30" s="5">
        <v>68</v>
      </c>
      <c r="Y30" s="5">
        <v>-0.041</v>
      </c>
      <c r="Z30" t="s">
        <v>49</v>
      </c>
      <c r="AA30" s="5">
        <v>6713</v>
      </c>
      <c r="AB30" s="5">
        <v>1598</v>
      </c>
      <c r="AC30" s="5">
        <v>2075</v>
      </c>
      <c r="AD30" s="5">
        <v>1811</v>
      </c>
    </row>
    <row r="31" spans="1:30" ht="12.75">
      <c r="A31" s="1" t="s">
        <v>50</v>
      </c>
      <c r="B31" t="s">
        <v>51</v>
      </c>
      <c r="C31" s="2">
        <v>37344</v>
      </c>
      <c r="D31" t="s">
        <v>239</v>
      </c>
      <c r="E31">
        <v>12</v>
      </c>
      <c r="F31" t="s">
        <v>52</v>
      </c>
      <c r="G31" s="5">
        <v>1083.843</v>
      </c>
      <c r="H31" s="5">
        <v>26.925</v>
      </c>
      <c r="I31" s="5">
        <v>14.425</v>
      </c>
      <c r="J31" s="5">
        <v>0.031</v>
      </c>
      <c r="S31" s="5">
        <v>14.394</v>
      </c>
      <c r="T31" s="5">
        <v>0.53</v>
      </c>
      <c r="U31" s="5">
        <v>27.167</v>
      </c>
      <c r="V31" s="5">
        <v>0.529</v>
      </c>
      <c r="W31" s="5">
        <v>0.53</v>
      </c>
      <c r="X31" s="5">
        <v>27.229</v>
      </c>
      <c r="Y31" s="5">
        <v>0.529</v>
      </c>
      <c r="AA31" s="5">
        <v>807.56</v>
      </c>
      <c r="AB31" s="5">
        <v>383</v>
      </c>
      <c r="AC31" s="5">
        <v>350.458</v>
      </c>
      <c r="AD31" s="5">
        <v>56.891</v>
      </c>
    </row>
    <row r="32" spans="1:30" ht="12.75">
      <c r="A32" s="1" t="s">
        <v>50</v>
      </c>
      <c r="B32" t="s">
        <v>51</v>
      </c>
      <c r="C32" s="2">
        <v>37435</v>
      </c>
      <c r="D32" t="s">
        <v>240</v>
      </c>
      <c r="E32">
        <v>12</v>
      </c>
      <c r="F32" t="s">
        <v>52</v>
      </c>
      <c r="G32" s="5">
        <v>954.491</v>
      </c>
      <c r="H32" s="5">
        <v>26.926</v>
      </c>
      <c r="I32" s="5">
        <v>16.509</v>
      </c>
      <c r="J32" s="5">
        <v>0.031</v>
      </c>
      <c r="S32" s="5">
        <v>16.478</v>
      </c>
      <c r="T32" s="5">
        <v>0.61</v>
      </c>
      <c r="U32" s="5">
        <v>27.169</v>
      </c>
      <c r="V32" s="5">
        <v>0.609</v>
      </c>
      <c r="W32" s="5">
        <v>0.61</v>
      </c>
      <c r="X32" s="5">
        <v>27.222</v>
      </c>
      <c r="Y32" s="5">
        <v>0.609</v>
      </c>
      <c r="AA32" s="5">
        <v>813.725</v>
      </c>
      <c r="AB32" s="5">
        <v>383</v>
      </c>
      <c r="AC32" s="5">
        <v>350.211</v>
      </c>
      <c r="AD32" s="5">
        <v>61.061</v>
      </c>
    </row>
    <row r="33" spans="1:30" ht="12.75">
      <c r="A33" s="1" t="s">
        <v>50</v>
      </c>
      <c r="B33" t="s">
        <v>51</v>
      </c>
      <c r="C33" s="2">
        <v>37529</v>
      </c>
      <c r="D33" t="s">
        <v>241</v>
      </c>
      <c r="E33">
        <v>12</v>
      </c>
      <c r="F33" t="s">
        <v>52</v>
      </c>
      <c r="G33" s="5">
        <v>988.184</v>
      </c>
      <c r="H33" s="5">
        <v>26.935</v>
      </c>
      <c r="I33" s="5">
        <v>20.034</v>
      </c>
      <c r="J33" s="5">
        <v>0.031</v>
      </c>
      <c r="S33" s="5">
        <v>20.003</v>
      </c>
      <c r="T33" s="5">
        <v>0.74</v>
      </c>
      <c r="U33" s="5">
        <v>27.176</v>
      </c>
      <c r="V33" s="5">
        <v>0.739</v>
      </c>
      <c r="W33" s="5">
        <v>0.74</v>
      </c>
      <c r="X33" s="5">
        <v>27.224</v>
      </c>
      <c r="Y33" s="5">
        <v>0.739</v>
      </c>
      <c r="AA33" s="5">
        <v>837.995</v>
      </c>
      <c r="AB33" s="5">
        <v>407</v>
      </c>
      <c r="AC33" s="5">
        <v>353.306</v>
      </c>
      <c r="AD33" s="5">
        <v>63.582</v>
      </c>
    </row>
    <row r="34" spans="1:30" ht="12.75">
      <c r="A34" s="1" t="s">
        <v>53</v>
      </c>
      <c r="B34" t="s">
        <v>54</v>
      </c>
      <c r="C34" s="2">
        <v>36980</v>
      </c>
      <c r="D34" t="s">
        <v>236</v>
      </c>
      <c r="E34">
        <v>12</v>
      </c>
      <c r="F34" t="s">
        <v>55</v>
      </c>
      <c r="G34" s="5">
        <v>60.422</v>
      </c>
      <c r="H34" s="5">
        <v>75.951</v>
      </c>
      <c r="I34" s="5">
        <v>-0.789</v>
      </c>
      <c r="J34" s="5">
        <v>0.334</v>
      </c>
      <c r="S34" s="5">
        <v>-1.123</v>
      </c>
      <c r="T34" s="5">
        <v>-0.01</v>
      </c>
      <c r="U34" s="5">
        <v>75.951</v>
      </c>
      <c r="V34" s="5">
        <v>-0.013</v>
      </c>
      <c r="W34" s="5">
        <v>-0.01</v>
      </c>
      <c r="X34" s="5">
        <v>75.951</v>
      </c>
      <c r="Y34" s="5">
        <v>-0.013</v>
      </c>
      <c r="AA34" s="5">
        <v>79.797</v>
      </c>
      <c r="AB34" s="5">
        <v>0</v>
      </c>
      <c r="AC34" s="5">
        <v>72.1</v>
      </c>
      <c r="AD34" s="5">
        <v>1.853</v>
      </c>
    </row>
    <row r="35" spans="1:30" ht="12.75">
      <c r="A35" s="1" t="s">
        <v>53</v>
      </c>
      <c r="B35" t="s">
        <v>54</v>
      </c>
      <c r="C35" s="2">
        <v>37071</v>
      </c>
      <c r="D35" t="s">
        <v>237</v>
      </c>
      <c r="E35">
        <v>12</v>
      </c>
      <c r="F35" t="s">
        <v>55</v>
      </c>
      <c r="G35" s="5">
        <v>37.975</v>
      </c>
      <c r="H35" s="5">
        <v>75.951</v>
      </c>
      <c r="I35" s="5">
        <v>-0.789</v>
      </c>
      <c r="J35" s="5">
        <v>0.334</v>
      </c>
      <c r="S35" s="5">
        <v>-1.123</v>
      </c>
      <c r="T35" s="5">
        <v>-0.01</v>
      </c>
      <c r="U35" s="5">
        <v>75.951</v>
      </c>
      <c r="V35" s="5">
        <v>-0.013</v>
      </c>
      <c r="W35" s="5">
        <v>-0.01</v>
      </c>
      <c r="X35" s="5">
        <v>75.951</v>
      </c>
      <c r="Y35" s="5">
        <v>-0.013</v>
      </c>
      <c r="AA35" s="5">
        <v>79.321</v>
      </c>
      <c r="AB35" s="5">
        <v>0</v>
      </c>
      <c r="AC35" s="5">
        <v>70.896</v>
      </c>
      <c r="AD35" s="5">
        <v>1.853</v>
      </c>
    </row>
    <row r="36" spans="1:30" ht="12.75">
      <c r="A36" s="1" t="s">
        <v>53</v>
      </c>
      <c r="B36" t="s">
        <v>54</v>
      </c>
      <c r="C36" s="2">
        <v>37162</v>
      </c>
      <c r="D36" t="s">
        <v>235</v>
      </c>
      <c r="E36">
        <v>12</v>
      </c>
      <c r="F36" t="s">
        <v>55</v>
      </c>
      <c r="G36" s="5">
        <v>18.988</v>
      </c>
      <c r="H36" s="5">
        <v>92.008</v>
      </c>
      <c r="I36" s="5">
        <v>-0.567</v>
      </c>
      <c r="J36" s="5">
        <v>0.334</v>
      </c>
      <c r="S36" s="5">
        <v>-0.901</v>
      </c>
      <c r="T36" s="5">
        <v>-0.01</v>
      </c>
      <c r="U36" s="5">
        <v>91.485</v>
      </c>
      <c r="V36" s="5">
        <v>-0.013</v>
      </c>
      <c r="W36" s="5">
        <v>-0.01</v>
      </c>
      <c r="X36" s="5">
        <v>91.485</v>
      </c>
      <c r="Y36" s="5">
        <v>-0.013</v>
      </c>
      <c r="AA36" s="5">
        <v>84.26</v>
      </c>
      <c r="AB36" s="5">
        <v>0</v>
      </c>
      <c r="AC36" s="5">
        <v>77.001</v>
      </c>
      <c r="AD36" s="5">
        <v>2.095</v>
      </c>
    </row>
    <row r="37" spans="1:30" ht="12.75">
      <c r="A37" s="1" t="s">
        <v>53</v>
      </c>
      <c r="B37" t="s">
        <v>54</v>
      </c>
      <c r="C37" s="2">
        <v>37256</v>
      </c>
      <c r="D37" t="s">
        <v>238</v>
      </c>
      <c r="E37">
        <v>12</v>
      </c>
      <c r="F37" t="s">
        <v>55</v>
      </c>
      <c r="G37" s="5">
        <v>26.682</v>
      </c>
      <c r="H37" s="5">
        <v>92.008</v>
      </c>
      <c r="I37" s="5">
        <v>-11.201</v>
      </c>
      <c r="J37" s="5">
        <v>0.334</v>
      </c>
      <c r="K37" s="5">
        <v>-0.01</v>
      </c>
      <c r="S37" s="5">
        <v>-11.524</v>
      </c>
      <c r="T37" s="5">
        <v>-0.12</v>
      </c>
      <c r="U37" s="5">
        <v>92.008</v>
      </c>
      <c r="V37" s="5">
        <v>-0.122</v>
      </c>
      <c r="W37" s="5">
        <v>-0.12</v>
      </c>
      <c r="X37" s="5">
        <v>92.008</v>
      </c>
      <c r="Y37" s="5">
        <v>-0.122</v>
      </c>
      <c r="AA37" s="5">
        <v>70.861</v>
      </c>
      <c r="AB37" s="5">
        <v>0.964</v>
      </c>
      <c r="AC37" s="5">
        <v>65.8</v>
      </c>
      <c r="AD37" s="5">
        <v>4.134</v>
      </c>
    </row>
    <row r="38" spans="1:30" ht="12.75">
      <c r="A38" s="1" t="s">
        <v>53</v>
      </c>
      <c r="B38" t="s">
        <v>54</v>
      </c>
      <c r="C38" s="2">
        <v>37344</v>
      </c>
      <c r="D38" t="s">
        <v>239</v>
      </c>
      <c r="E38">
        <v>12</v>
      </c>
      <c r="F38" t="s">
        <v>55</v>
      </c>
      <c r="G38" s="5">
        <v>26.682</v>
      </c>
      <c r="H38" s="5">
        <v>97.218</v>
      </c>
      <c r="I38" s="5">
        <v>-0.67</v>
      </c>
      <c r="S38" s="5">
        <v>-0.67</v>
      </c>
      <c r="T38" s="5">
        <v>-0.005</v>
      </c>
      <c r="U38" s="5">
        <v>94.787</v>
      </c>
      <c r="V38" s="5">
        <v>-0.005</v>
      </c>
      <c r="W38" s="5">
        <v>-0.005</v>
      </c>
      <c r="X38" s="5">
        <v>94.787</v>
      </c>
      <c r="Y38" s="5">
        <v>-0.005</v>
      </c>
      <c r="AA38" s="5">
        <v>73.726</v>
      </c>
      <c r="AB38" s="5">
        <v>1.277</v>
      </c>
      <c r="AC38" s="5">
        <v>67.487</v>
      </c>
      <c r="AD38" s="5">
        <v>1.931</v>
      </c>
    </row>
    <row r="39" spans="1:30" ht="12.75">
      <c r="A39" s="1" t="s">
        <v>53</v>
      </c>
      <c r="B39" t="s">
        <v>54</v>
      </c>
      <c r="C39" s="2">
        <v>37435</v>
      </c>
      <c r="D39" t="s">
        <v>240</v>
      </c>
      <c r="E39">
        <v>12</v>
      </c>
      <c r="F39" t="s">
        <v>55</v>
      </c>
      <c r="G39" s="5">
        <v>19.444</v>
      </c>
      <c r="H39" s="5">
        <v>97.356</v>
      </c>
      <c r="I39" s="5">
        <v>-0.67</v>
      </c>
      <c r="S39" s="5">
        <v>-0.67</v>
      </c>
      <c r="T39" s="5">
        <v>-0.005</v>
      </c>
      <c r="U39" s="5">
        <v>97.268</v>
      </c>
      <c r="V39" s="5">
        <v>-0.005</v>
      </c>
      <c r="W39" s="5">
        <v>-0.005</v>
      </c>
      <c r="X39" s="5">
        <v>97.268</v>
      </c>
      <c r="Y39" s="5">
        <v>-0.005</v>
      </c>
      <c r="AA39" s="5">
        <v>72.036</v>
      </c>
      <c r="AB39" s="5">
        <v>1.296</v>
      </c>
      <c r="AC39" s="5">
        <v>66.275</v>
      </c>
      <c r="AD39" s="5">
        <v>1.931</v>
      </c>
    </row>
    <row r="40" spans="1:30" ht="12.75">
      <c r="A40" s="1" t="s">
        <v>53</v>
      </c>
      <c r="B40" t="s">
        <v>54</v>
      </c>
      <c r="C40" s="2">
        <v>37529</v>
      </c>
      <c r="D40" t="s">
        <v>241</v>
      </c>
      <c r="E40">
        <v>12</v>
      </c>
      <c r="F40" t="s">
        <v>55</v>
      </c>
      <c r="G40" s="5">
        <v>7.788</v>
      </c>
      <c r="H40" s="5">
        <v>97.356</v>
      </c>
      <c r="I40" s="5">
        <v>-1.264</v>
      </c>
      <c r="S40" s="5">
        <v>-1.264</v>
      </c>
      <c r="T40" s="5">
        <v>-0.01</v>
      </c>
      <c r="U40" s="5">
        <v>97.356</v>
      </c>
      <c r="V40" s="5">
        <v>-0.01</v>
      </c>
      <c r="W40" s="5">
        <v>-0.01</v>
      </c>
      <c r="X40" s="5">
        <v>97.356</v>
      </c>
      <c r="Y40" s="5">
        <v>-0.01</v>
      </c>
      <c r="AA40" s="5">
        <v>72.855</v>
      </c>
      <c r="AB40" s="5">
        <v>0</v>
      </c>
      <c r="AC40" s="5">
        <v>65.094</v>
      </c>
      <c r="AD40" s="5">
        <v>0.696</v>
      </c>
    </row>
    <row r="41" spans="1:30" ht="12.75">
      <c r="A41" s="1" t="s">
        <v>56</v>
      </c>
      <c r="B41" t="s">
        <v>57</v>
      </c>
      <c r="C41" s="2">
        <v>37344</v>
      </c>
      <c r="D41" t="s">
        <v>239</v>
      </c>
      <c r="E41">
        <v>12</v>
      </c>
      <c r="F41" t="s">
        <v>58</v>
      </c>
      <c r="H41" s="5">
        <v>0.001</v>
      </c>
      <c r="I41" s="5">
        <v>-15.581</v>
      </c>
      <c r="J41" s="5">
        <v>0</v>
      </c>
      <c r="M41" s="5">
        <v>94.706</v>
      </c>
      <c r="S41" s="5">
        <v>-110.287</v>
      </c>
      <c r="AA41" s="5">
        <v>6424.57</v>
      </c>
      <c r="AB41" s="5">
        <v>1280.664</v>
      </c>
      <c r="AC41" s="5">
        <v>2385.833</v>
      </c>
      <c r="AD41" s="5">
        <v>3671.422</v>
      </c>
    </row>
    <row r="42" spans="1:30" ht="12.75">
      <c r="A42" s="1" t="s">
        <v>56</v>
      </c>
      <c r="B42" t="s">
        <v>57</v>
      </c>
      <c r="C42" s="2">
        <v>37435</v>
      </c>
      <c r="D42" t="s">
        <v>240</v>
      </c>
      <c r="E42">
        <v>12</v>
      </c>
      <c r="F42" t="s">
        <v>58</v>
      </c>
      <c r="H42" s="5">
        <v>0.001</v>
      </c>
      <c r="I42" s="5">
        <v>96.284</v>
      </c>
      <c r="J42" s="5">
        <v>0</v>
      </c>
      <c r="M42" s="5">
        <v>115.835</v>
      </c>
      <c r="S42" s="5">
        <v>-19.551</v>
      </c>
      <c r="AA42" s="5">
        <v>6893.797</v>
      </c>
      <c r="AB42" s="5">
        <v>1007.275</v>
      </c>
      <c r="AC42" s="5">
        <v>2482.194</v>
      </c>
      <c r="AD42" s="5">
        <v>4793.438</v>
      </c>
    </row>
    <row r="43" spans="1:30" ht="12.75">
      <c r="A43" s="1" t="s">
        <v>56</v>
      </c>
      <c r="B43" t="s">
        <v>57</v>
      </c>
      <c r="C43" s="2">
        <v>37529</v>
      </c>
      <c r="D43" t="s">
        <v>241</v>
      </c>
      <c r="E43">
        <v>12</v>
      </c>
      <c r="F43" t="s">
        <v>58</v>
      </c>
      <c r="H43" s="5">
        <v>0.001</v>
      </c>
      <c r="I43" s="5">
        <v>56.92</v>
      </c>
      <c r="J43" s="5">
        <v>0</v>
      </c>
      <c r="M43" s="5">
        <v>46.326</v>
      </c>
      <c r="S43" s="5">
        <v>10.594</v>
      </c>
      <c r="AA43" s="5">
        <v>6866.855</v>
      </c>
      <c r="AB43" s="5">
        <v>1007.134</v>
      </c>
      <c r="AC43" s="5">
        <v>2539.037</v>
      </c>
      <c r="AD43" s="5">
        <v>5410.57</v>
      </c>
    </row>
    <row r="44" spans="1:30" ht="12.75">
      <c r="A44" s="1" t="s">
        <v>66</v>
      </c>
      <c r="B44" t="s">
        <v>67</v>
      </c>
      <c r="C44" s="2">
        <v>36980</v>
      </c>
      <c r="D44" t="s">
        <v>236</v>
      </c>
      <c r="E44">
        <v>12</v>
      </c>
      <c r="F44" t="s">
        <v>68</v>
      </c>
      <c r="G44" s="5">
        <v>984.36</v>
      </c>
      <c r="H44" s="5">
        <v>34.043</v>
      </c>
      <c r="I44" s="5">
        <v>13.716</v>
      </c>
      <c r="J44" s="5">
        <v>0.078</v>
      </c>
      <c r="K44" s="5">
        <v>-10.381</v>
      </c>
      <c r="S44" s="5">
        <v>24.019</v>
      </c>
      <c r="T44" s="5">
        <v>0.14</v>
      </c>
      <c r="U44" s="5">
        <v>32.471</v>
      </c>
      <c r="V44" s="5">
        <v>0.46</v>
      </c>
      <c r="W44" s="5">
        <v>0.14</v>
      </c>
      <c r="X44" s="5">
        <v>32.471</v>
      </c>
      <c r="Y44" s="5">
        <v>0.46</v>
      </c>
      <c r="AA44" s="5">
        <v>995.888</v>
      </c>
      <c r="AB44" s="5">
        <v>583</v>
      </c>
      <c r="AC44" s="5">
        <v>195.291</v>
      </c>
      <c r="AD44" s="5">
        <v>54.502</v>
      </c>
    </row>
    <row r="45" spans="1:30" ht="12.75">
      <c r="A45" s="1" t="s">
        <v>66</v>
      </c>
      <c r="B45" t="s">
        <v>67</v>
      </c>
      <c r="C45" s="2">
        <v>37071</v>
      </c>
      <c r="D45" t="s">
        <v>237</v>
      </c>
      <c r="E45">
        <v>12</v>
      </c>
      <c r="F45" t="s">
        <v>68</v>
      </c>
      <c r="G45" s="5">
        <v>1072.354</v>
      </c>
      <c r="H45" s="5">
        <v>34.083</v>
      </c>
      <c r="I45" s="5">
        <v>11.571</v>
      </c>
      <c r="J45" s="5">
        <v>0.078</v>
      </c>
      <c r="K45" s="5">
        <v>-0.87</v>
      </c>
      <c r="S45" s="5">
        <v>12.363</v>
      </c>
      <c r="T45" s="5">
        <v>0.03</v>
      </c>
      <c r="U45" s="5">
        <v>34.07</v>
      </c>
      <c r="V45" s="5">
        <v>0.056</v>
      </c>
      <c r="W45" s="5">
        <v>0.03</v>
      </c>
      <c r="X45" s="5">
        <v>34.07</v>
      </c>
      <c r="Y45" s="5">
        <v>0.056</v>
      </c>
      <c r="AA45" s="5">
        <v>978.184</v>
      </c>
      <c r="AB45" s="5">
        <v>580</v>
      </c>
      <c r="AC45" s="5">
        <v>179.813</v>
      </c>
      <c r="AD45" s="5">
        <v>44.987</v>
      </c>
    </row>
    <row r="46" spans="1:30" ht="12.75">
      <c r="A46" s="1" t="s">
        <v>66</v>
      </c>
      <c r="B46" t="s">
        <v>67</v>
      </c>
      <c r="C46" s="2">
        <v>37162</v>
      </c>
      <c r="D46" t="s">
        <v>235</v>
      </c>
      <c r="E46">
        <v>12</v>
      </c>
      <c r="F46" t="s">
        <v>68</v>
      </c>
      <c r="G46" s="5">
        <v>1240.621</v>
      </c>
      <c r="H46" s="5">
        <v>34.1</v>
      </c>
      <c r="I46" s="5">
        <v>11.558</v>
      </c>
      <c r="J46" s="5">
        <v>0.078</v>
      </c>
      <c r="K46" s="5">
        <v>0.511</v>
      </c>
      <c r="S46" s="5">
        <v>10.969</v>
      </c>
      <c r="T46" s="5">
        <v>0.04</v>
      </c>
      <c r="U46" s="5">
        <v>34.245</v>
      </c>
      <c r="V46" s="5">
        <v>0.025</v>
      </c>
      <c r="W46" s="5">
        <v>0.04</v>
      </c>
      <c r="X46" s="5">
        <v>34.245</v>
      </c>
      <c r="Y46" s="5">
        <v>0.025</v>
      </c>
      <c r="AA46" s="5">
        <v>982.974</v>
      </c>
      <c r="AB46" s="5">
        <v>585.75</v>
      </c>
      <c r="AC46" s="5">
        <v>159.853</v>
      </c>
      <c r="AD46" s="5">
        <v>41.268</v>
      </c>
    </row>
    <row r="47" spans="1:30" ht="12.75">
      <c r="A47" s="1" t="s">
        <v>66</v>
      </c>
      <c r="B47" t="s">
        <v>67</v>
      </c>
      <c r="C47" s="2">
        <v>37256</v>
      </c>
      <c r="D47" t="s">
        <v>238</v>
      </c>
      <c r="E47">
        <v>12</v>
      </c>
      <c r="F47" t="s">
        <v>68</v>
      </c>
      <c r="G47" s="5">
        <v>1268.52</v>
      </c>
      <c r="H47" s="5">
        <v>39.739</v>
      </c>
      <c r="I47" s="5">
        <v>18.295</v>
      </c>
      <c r="J47" s="5">
        <v>0.078</v>
      </c>
      <c r="K47" s="5">
        <v>-0.627</v>
      </c>
      <c r="S47" s="5">
        <v>18.844</v>
      </c>
      <c r="T47" s="5">
        <v>0.17</v>
      </c>
      <c r="U47" s="5">
        <v>36.2</v>
      </c>
      <c r="V47" s="5">
        <v>0.187</v>
      </c>
      <c r="W47" s="5">
        <v>0.17</v>
      </c>
      <c r="X47" s="5">
        <v>36.2</v>
      </c>
      <c r="Y47" s="5">
        <v>0.187</v>
      </c>
      <c r="AA47" s="5">
        <v>1357.27</v>
      </c>
      <c r="AB47" s="5">
        <v>801</v>
      </c>
      <c r="AC47" s="5">
        <v>357.83</v>
      </c>
      <c r="AD47" s="5">
        <v>59.616</v>
      </c>
    </row>
    <row r="48" spans="1:30" ht="12.75">
      <c r="A48" s="1" t="s">
        <v>66</v>
      </c>
      <c r="B48" t="s">
        <v>67</v>
      </c>
      <c r="C48" s="2">
        <v>37344</v>
      </c>
      <c r="D48" t="s">
        <v>239</v>
      </c>
      <c r="E48">
        <v>12</v>
      </c>
      <c r="F48" t="s">
        <v>68</v>
      </c>
      <c r="G48" s="5">
        <v>1489.02</v>
      </c>
      <c r="H48" s="5">
        <v>39.741</v>
      </c>
      <c r="I48" s="5">
        <v>14.741</v>
      </c>
      <c r="J48" s="5">
        <v>0.078</v>
      </c>
      <c r="K48" s="5">
        <v>0.315</v>
      </c>
      <c r="S48" s="5">
        <v>14.348</v>
      </c>
      <c r="T48" s="5">
        <v>0.06</v>
      </c>
      <c r="U48" s="5">
        <v>39.941</v>
      </c>
      <c r="V48" s="5">
        <v>0.05</v>
      </c>
      <c r="W48" s="5">
        <v>0.06</v>
      </c>
      <c r="X48" s="5">
        <v>39.941</v>
      </c>
      <c r="Y48" s="5">
        <v>0.05</v>
      </c>
      <c r="AA48" s="5">
        <v>1492.19</v>
      </c>
      <c r="AB48" s="5">
        <v>945</v>
      </c>
      <c r="AC48" s="5">
        <v>340.819</v>
      </c>
      <c r="AD48" s="5">
        <v>61.544</v>
      </c>
    </row>
    <row r="49" spans="1:30" ht="12.75">
      <c r="A49" s="1" t="s">
        <v>66</v>
      </c>
      <c r="B49" t="s">
        <v>67</v>
      </c>
      <c r="C49" s="2">
        <v>37435</v>
      </c>
      <c r="D49" t="s">
        <v>240</v>
      </c>
      <c r="E49">
        <v>12</v>
      </c>
      <c r="F49" t="s">
        <v>68</v>
      </c>
      <c r="G49" s="5">
        <v>1266.546</v>
      </c>
      <c r="H49" s="5">
        <v>44.03</v>
      </c>
      <c r="I49" s="5">
        <v>28.685</v>
      </c>
      <c r="J49" s="5">
        <v>0.078</v>
      </c>
      <c r="K49" s="5">
        <v>0</v>
      </c>
      <c r="S49" s="5">
        <v>28.607</v>
      </c>
      <c r="T49" s="5">
        <v>0.33</v>
      </c>
      <c r="U49" s="5">
        <v>42.842</v>
      </c>
      <c r="V49" s="5">
        <v>0.328</v>
      </c>
      <c r="W49" s="5">
        <v>0.33</v>
      </c>
      <c r="X49" s="5">
        <v>42.842</v>
      </c>
      <c r="Y49" s="5">
        <v>0.328</v>
      </c>
      <c r="AA49" s="5">
        <v>2076.006</v>
      </c>
      <c r="AB49" s="5">
        <v>1340.557</v>
      </c>
      <c r="AC49" s="5">
        <v>482.021</v>
      </c>
      <c r="AD49" s="5">
        <v>120.489</v>
      </c>
    </row>
    <row r="50" spans="1:30" ht="12.75">
      <c r="A50" s="1" t="s">
        <v>66</v>
      </c>
      <c r="B50" t="s">
        <v>67</v>
      </c>
      <c r="C50" s="2">
        <v>37529</v>
      </c>
      <c r="D50" t="s">
        <v>241</v>
      </c>
      <c r="E50">
        <v>12</v>
      </c>
      <c r="F50" t="s">
        <v>68</v>
      </c>
      <c r="G50" s="5">
        <v>1302.407</v>
      </c>
      <c r="H50" s="5">
        <v>44.03</v>
      </c>
      <c r="I50" s="5">
        <v>23.346</v>
      </c>
      <c r="J50" s="5">
        <v>0.078</v>
      </c>
      <c r="K50" s="5">
        <v>-0.434</v>
      </c>
      <c r="S50" s="5">
        <v>23.702</v>
      </c>
      <c r="T50" s="5">
        <v>0.2</v>
      </c>
      <c r="U50" s="5">
        <v>44.13</v>
      </c>
      <c r="V50" s="5">
        <v>0.208</v>
      </c>
      <c r="W50" s="5">
        <v>0.2</v>
      </c>
      <c r="X50" s="5">
        <v>44.13</v>
      </c>
      <c r="Y50" s="5">
        <v>0.208</v>
      </c>
      <c r="AA50" s="5">
        <v>2128.947</v>
      </c>
      <c r="AB50" s="5">
        <v>1388.43</v>
      </c>
      <c r="AC50" s="5">
        <v>463.116</v>
      </c>
      <c r="AD50" s="5">
        <v>122.249</v>
      </c>
    </row>
    <row r="51" spans="1:30" ht="12.75">
      <c r="A51" s="1" t="s">
        <v>72</v>
      </c>
      <c r="B51" t="s">
        <v>73</v>
      </c>
      <c r="C51" s="2">
        <v>36980</v>
      </c>
      <c r="D51" t="s">
        <v>236</v>
      </c>
      <c r="E51">
        <v>12</v>
      </c>
      <c r="F51" t="s">
        <v>74</v>
      </c>
      <c r="I51" s="5">
        <v>8.1</v>
      </c>
      <c r="S51" s="5">
        <v>8.1</v>
      </c>
      <c r="T51" s="5">
        <v>0.27</v>
      </c>
      <c r="U51" s="5">
        <v>29.3</v>
      </c>
      <c r="V51" s="5">
        <v>0.27</v>
      </c>
      <c r="W51" s="5">
        <v>0.27</v>
      </c>
      <c r="X51" s="5">
        <v>29.3</v>
      </c>
      <c r="Y51" s="5">
        <v>0.27</v>
      </c>
      <c r="AD51" s="5">
        <v>71.9</v>
      </c>
    </row>
    <row r="52" spans="1:30" ht="12.75">
      <c r="A52" s="1" t="s">
        <v>72</v>
      </c>
      <c r="B52" t="s">
        <v>73</v>
      </c>
      <c r="C52" s="2">
        <v>37071</v>
      </c>
      <c r="D52" t="s">
        <v>237</v>
      </c>
      <c r="E52">
        <v>12</v>
      </c>
      <c r="F52" t="s">
        <v>74</v>
      </c>
      <c r="I52" s="5">
        <v>9.4</v>
      </c>
      <c r="S52" s="5">
        <v>9.4</v>
      </c>
      <c r="T52" s="5">
        <v>0.32</v>
      </c>
      <c r="U52" s="5">
        <v>29.3</v>
      </c>
      <c r="V52" s="5">
        <v>0.32</v>
      </c>
      <c r="W52" s="5">
        <v>0.32</v>
      </c>
      <c r="X52" s="5">
        <v>29.3</v>
      </c>
      <c r="Y52" s="5">
        <v>0.32</v>
      </c>
      <c r="AD52" s="5">
        <v>81.1</v>
      </c>
    </row>
    <row r="53" spans="1:30" ht="12.75">
      <c r="A53" s="1" t="s">
        <v>72</v>
      </c>
      <c r="B53" t="s">
        <v>73</v>
      </c>
      <c r="C53" s="2">
        <v>37162</v>
      </c>
      <c r="D53" t="s">
        <v>235</v>
      </c>
      <c r="E53">
        <v>12</v>
      </c>
      <c r="F53" t="s">
        <v>74</v>
      </c>
      <c r="I53" s="5">
        <v>4.4</v>
      </c>
      <c r="S53" s="5">
        <v>4.4</v>
      </c>
      <c r="T53" s="5">
        <v>0.13</v>
      </c>
      <c r="U53" s="5">
        <v>30.2</v>
      </c>
      <c r="V53" s="5">
        <v>0.13</v>
      </c>
      <c r="W53" s="5">
        <v>0.13</v>
      </c>
      <c r="X53" s="5">
        <v>30.2</v>
      </c>
      <c r="Y53" s="5">
        <v>0.13</v>
      </c>
      <c r="AD53" s="5">
        <v>75.9</v>
      </c>
    </row>
    <row r="54" spans="1:30" ht="12.75">
      <c r="A54" s="1" t="s">
        <v>72</v>
      </c>
      <c r="B54" t="s">
        <v>73</v>
      </c>
      <c r="C54" s="2">
        <v>37256</v>
      </c>
      <c r="D54" t="s">
        <v>238</v>
      </c>
      <c r="E54">
        <v>12</v>
      </c>
      <c r="F54" t="s">
        <v>74</v>
      </c>
      <c r="H54" s="5">
        <v>32.966</v>
      </c>
      <c r="I54" s="5">
        <v>8.3</v>
      </c>
      <c r="S54" s="5">
        <v>8.3</v>
      </c>
      <c r="T54" s="5">
        <v>0.26</v>
      </c>
      <c r="U54" s="5">
        <v>32</v>
      </c>
      <c r="V54" s="5">
        <v>0.26</v>
      </c>
      <c r="W54" s="5">
        <v>0.26</v>
      </c>
      <c r="X54" s="5">
        <v>32</v>
      </c>
      <c r="Y54" s="5">
        <v>0.26</v>
      </c>
      <c r="AA54" s="5">
        <v>1649.2</v>
      </c>
      <c r="AB54" s="5">
        <v>715.4</v>
      </c>
      <c r="AC54" s="5">
        <v>644.2</v>
      </c>
      <c r="AD54" s="5">
        <v>111.5</v>
      </c>
    </row>
    <row r="55" spans="1:30" ht="12.75">
      <c r="A55" s="1" t="s">
        <v>72</v>
      </c>
      <c r="B55" t="s">
        <v>73</v>
      </c>
      <c r="C55" s="2">
        <v>37344</v>
      </c>
      <c r="D55" t="s">
        <v>239</v>
      </c>
      <c r="E55">
        <v>12</v>
      </c>
      <c r="F55" t="s">
        <v>74</v>
      </c>
      <c r="I55" s="5">
        <v>14.35</v>
      </c>
      <c r="S55" s="5">
        <v>14.35</v>
      </c>
      <c r="T55" s="5">
        <v>0.41</v>
      </c>
      <c r="U55" s="5">
        <v>34.4</v>
      </c>
      <c r="V55" s="5">
        <v>0.41</v>
      </c>
      <c r="W55" s="5">
        <v>0.41</v>
      </c>
      <c r="X55" s="5">
        <v>34.4</v>
      </c>
      <c r="Y55" s="5">
        <v>0.41</v>
      </c>
      <c r="AD55" s="5">
        <v>201.95</v>
      </c>
    </row>
    <row r="56" spans="1:30" ht="12.75">
      <c r="A56" s="1" t="s">
        <v>72</v>
      </c>
      <c r="B56" t="s">
        <v>73</v>
      </c>
      <c r="C56" s="2">
        <v>37435</v>
      </c>
      <c r="D56" t="s">
        <v>240</v>
      </c>
      <c r="E56">
        <v>12</v>
      </c>
      <c r="F56" t="s">
        <v>74</v>
      </c>
      <c r="H56" s="5">
        <v>35.226</v>
      </c>
      <c r="I56" s="5">
        <v>14.35</v>
      </c>
      <c r="S56" s="5">
        <v>14.35</v>
      </c>
      <c r="T56" s="5">
        <v>0.41</v>
      </c>
      <c r="U56" s="5">
        <v>34.4</v>
      </c>
      <c r="V56" s="5">
        <v>0.41</v>
      </c>
      <c r="W56" s="5">
        <v>0.41</v>
      </c>
      <c r="X56" s="5">
        <v>34.4</v>
      </c>
      <c r="Y56" s="5">
        <v>0.41</v>
      </c>
      <c r="AA56" s="5">
        <v>1740.6</v>
      </c>
      <c r="AB56" s="5">
        <v>708.4</v>
      </c>
      <c r="AC56" s="5">
        <v>686.5</v>
      </c>
      <c r="AD56" s="5">
        <v>201.95</v>
      </c>
    </row>
    <row r="57" spans="1:30" ht="12.75">
      <c r="A57" s="1" t="s">
        <v>72</v>
      </c>
      <c r="B57" t="s">
        <v>73</v>
      </c>
      <c r="C57" s="2">
        <v>37529</v>
      </c>
      <c r="D57" t="s">
        <v>241</v>
      </c>
      <c r="E57">
        <v>12</v>
      </c>
      <c r="F57" t="s">
        <v>74</v>
      </c>
      <c r="H57" s="5">
        <v>35.226</v>
      </c>
      <c r="I57" s="5">
        <v>14.8</v>
      </c>
      <c r="S57" s="5">
        <v>14.8</v>
      </c>
      <c r="T57" s="5">
        <v>0.42</v>
      </c>
      <c r="U57" s="5">
        <v>35.2</v>
      </c>
      <c r="V57" s="5">
        <v>0.42</v>
      </c>
      <c r="W57" s="5">
        <v>0.42</v>
      </c>
      <c r="X57" s="5">
        <v>35.2</v>
      </c>
      <c r="Y57" s="5">
        <v>0.42</v>
      </c>
      <c r="AA57" s="5">
        <v>1833.4</v>
      </c>
      <c r="AB57" s="5">
        <v>763.4</v>
      </c>
      <c r="AC57" s="5">
        <v>673.6</v>
      </c>
      <c r="AD57" s="5">
        <v>237</v>
      </c>
    </row>
    <row r="58" spans="1:30" ht="12.75">
      <c r="A58" s="1" t="s">
        <v>75</v>
      </c>
      <c r="B58" t="s">
        <v>76</v>
      </c>
      <c r="C58" s="2">
        <v>37344</v>
      </c>
      <c r="D58" t="s">
        <v>239</v>
      </c>
      <c r="E58">
        <v>12</v>
      </c>
      <c r="F58" t="s">
        <v>77</v>
      </c>
      <c r="G58" s="5">
        <v>1460.393</v>
      </c>
      <c r="H58" s="5">
        <v>35.166</v>
      </c>
      <c r="I58" s="5">
        <v>17.7</v>
      </c>
      <c r="S58" s="5">
        <v>17.7</v>
      </c>
      <c r="T58" s="5">
        <v>0.43</v>
      </c>
      <c r="U58" s="5">
        <v>33.7</v>
      </c>
      <c r="V58" s="5">
        <v>0.43</v>
      </c>
      <c r="W58" s="5">
        <v>0.43</v>
      </c>
      <c r="X58" s="5">
        <v>33.7</v>
      </c>
      <c r="Y58" s="5">
        <v>0.43</v>
      </c>
      <c r="AA58" s="5">
        <v>1682.6</v>
      </c>
      <c r="AB58" s="5">
        <v>683.4</v>
      </c>
      <c r="AC58" s="5">
        <v>705.6</v>
      </c>
      <c r="AD58" s="5">
        <v>181.3</v>
      </c>
    </row>
    <row r="59" spans="1:30" ht="12.75">
      <c r="A59" s="1" t="s">
        <v>75</v>
      </c>
      <c r="B59" t="s">
        <v>76</v>
      </c>
      <c r="C59" s="2">
        <v>37435</v>
      </c>
      <c r="D59" t="s">
        <v>240</v>
      </c>
      <c r="E59">
        <v>12</v>
      </c>
      <c r="F59" t="s">
        <v>77</v>
      </c>
      <c r="G59" s="5">
        <v>1575.437</v>
      </c>
      <c r="H59" s="5">
        <v>35.226</v>
      </c>
      <c r="I59" s="5">
        <v>16.8</v>
      </c>
      <c r="S59" s="5">
        <v>16.8</v>
      </c>
      <c r="T59" s="5">
        <v>0.39</v>
      </c>
      <c r="U59" s="5">
        <v>35.2</v>
      </c>
      <c r="V59" s="5">
        <v>0.39</v>
      </c>
      <c r="W59" s="5">
        <v>0.39</v>
      </c>
      <c r="X59" s="5">
        <v>35.2</v>
      </c>
      <c r="Y59" s="5">
        <v>0.39</v>
      </c>
      <c r="AA59" s="5">
        <v>1740.6</v>
      </c>
      <c r="AB59" s="5">
        <v>708.4</v>
      </c>
      <c r="AC59" s="5">
        <v>686.5</v>
      </c>
      <c r="AD59" s="5">
        <v>222.6</v>
      </c>
    </row>
    <row r="60" spans="1:30" ht="12.75">
      <c r="A60" s="1" t="s">
        <v>75</v>
      </c>
      <c r="B60" t="s">
        <v>76</v>
      </c>
      <c r="C60" s="2">
        <v>37529</v>
      </c>
      <c r="D60" t="s">
        <v>241</v>
      </c>
      <c r="E60">
        <v>12</v>
      </c>
      <c r="F60" t="s">
        <v>77</v>
      </c>
      <c r="G60" s="5">
        <v>1542.899</v>
      </c>
      <c r="H60" s="5">
        <v>35.226</v>
      </c>
      <c r="I60" s="5">
        <v>17.6</v>
      </c>
      <c r="S60" s="5">
        <v>17.6</v>
      </c>
      <c r="T60" s="5">
        <v>0.42</v>
      </c>
      <c r="U60" s="5">
        <v>35.2</v>
      </c>
      <c r="V60" s="5">
        <v>0.42</v>
      </c>
      <c r="W60" s="5">
        <v>0.42</v>
      </c>
      <c r="X60" s="5">
        <v>35.2</v>
      </c>
      <c r="Y60" s="5">
        <v>0.42</v>
      </c>
      <c r="AA60" s="5">
        <v>1833.4</v>
      </c>
      <c r="AB60" s="5">
        <v>763.4</v>
      </c>
      <c r="AC60" s="5">
        <v>673.6</v>
      </c>
      <c r="AD60" s="5">
        <v>238.7</v>
      </c>
    </row>
    <row r="61" spans="1:30" ht="12.75">
      <c r="A61" s="1" t="s">
        <v>78</v>
      </c>
      <c r="B61" t="s">
        <v>79</v>
      </c>
      <c r="C61" s="2">
        <v>37344</v>
      </c>
      <c r="D61" t="s">
        <v>239</v>
      </c>
      <c r="E61">
        <v>12</v>
      </c>
      <c r="F61" t="s">
        <v>80</v>
      </c>
      <c r="G61" s="5">
        <v>1.425</v>
      </c>
      <c r="H61" s="5">
        <v>10.577</v>
      </c>
      <c r="I61" s="5">
        <v>-0.199</v>
      </c>
      <c r="S61" s="5">
        <v>-0.199</v>
      </c>
      <c r="T61" s="5">
        <v>-0.02</v>
      </c>
      <c r="U61" s="5">
        <v>9.956</v>
      </c>
      <c r="V61" s="5">
        <v>-0.02</v>
      </c>
      <c r="W61" s="5">
        <v>-0.02</v>
      </c>
      <c r="X61" s="5">
        <v>9.956</v>
      </c>
      <c r="Y61" s="5">
        <v>-0.02</v>
      </c>
      <c r="AA61" s="5">
        <v>0.278</v>
      </c>
      <c r="AB61" s="5">
        <v>0</v>
      </c>
      <c r="AC61" s="5">
        <v>0.122</v>
      </c>
      <c r="AD61" s="5">
        <v>0</v>
      </c>
    </row>
    <row r="62" spans="1:30" ht="12.75">
      <c r="A62" s="1" t="s">
        <v>78</v>
      </c>
      <c r="B62" t="s">
        <v>79</v>
      </c>
      <c r="C62" s="2">
        <v>37435</v>
      </c>
      <c r="D62" t="s">
        <v>240</v>
      </c>
      <c r="E62">
        <v>12</v>
      </c>
      <c r="F62" t="s">
        <v>80</v>
      </c>
      <c r="G62" s="5">
        <v>0.635</v>
      </c>
      <c r="H62" s="5">
        <v>13.255</v>
      </c>
      <c r="I62" s="5">
        <v>-0.323</v>
      </c>
      <c r="S62" s="5">
        <v>-0.323</v>
      </c>
      <c r="T62" s="5">
        <v>-0.03</v>
      </c>
      <c r="U62" s="5">
        <v>9.956</v>
      </c>
      <c r="V62" s="5">
        <v>-0.03</v>
      </c>
      <c r="W62" s="5">
        <v>-0.03</v>
      </c>
      <c r="X62" s="5">
        <v>9.956</v>
      </c>
      <c r="Y62" s="5">
        <v>-0.03</v>
      </c>
      <c r="AA62" s="5">
        <v>0.282</v>
      </c>
      <c r="AB62" s="5">
        <v>0</v>
      </c>
      <c r="AC62" s="5">
        <v>0.025</v>
      </c>
      <c r="AD62" s="5">
        <v>0.029</v>
      </c>
    </row>
    <row r="63" spans="1:30" ht="12.75">
      <c r="A63" s="1" t="s">
        <v>78</v>
      </c>
      <c r="B63" t="s">
        <v>79</v>
      </c>
      <c r="C63" s="2">
        <v>37529</v>
      </c>
      <c r="D63" t="s">
        <v>241</v>
      </c>
      <c r="E63">
        <v>12</v>
      </c>
      <c r="F63" t="s">
        <v>80</v>
      </c>
      <c r="G63" s="5">
        <v>0.504</v>
      </c>
      <c r="H63" s="5">
        <v>22.019</v>
      </c>
      <c r="I63" s="5">
        <v>-0.565</v>
      </c>
      <c r="S63" s="5">
        <v>-0.565</v>
      </c>
      <c r="T63" s="5">
        <v>-0.03</v>
      </c>
      <c r="U63" s="5">
        <v>16.398</v>
      </c>
      <c r="V63" s="5">
        <v>-0.03</v>
      </c>
      <c r="W63" s="5">
        <v>-0.03</v>
      </c>
      <c r="X63" s="5">
        <v>16.741</v>
      </c>
      <c r="Y63" s="5">
        <v>-0.03</v>
      </c>
      <c r="AA63" s="5">
        <v>0.283</v>
      </c>
      <c r="AB63" s="5">
        <v>0</v>
      </c>
      <c r="AC63" s="5">
        <v>-0.17</v>
      </c>
      <c r="AD63" s="5">
        <v>0.019</v>
      </c>
    </row>
    <row r="64" spans="1:30" ht="12.75">
      <c r="A64" s="1" t="s">
        <v>81</v>
      </c>
      <c r="B64" t="s">
        <v>82</v>
      </c>
      <c r="C64" s="2">
        <v>37344</v>
      </c>
      <c r="D64" t="s">
        <v>239</v>
      </c>
      <c r="E64">
        <v>12</v>
      </c>
      <c r="F64" t="s">
        <v>83</v>
      </c>
      <c r="G64" s="5">
        <v>3518.478</v>
      </c>
      <c r="H64" s="5">
        <v>145.46</v>
      </c>
      <c r="I64" s="5">
        <v>-17.203</v>
      </c>
      <c r="K64" s="5">
        <v>0.008</v>
      </c>
      <c r="S64" s="5">
        <v>-17.211</v>
      </c>
      <c r="T64" s="5">
        <v>-0.125</v>
      </c>
      <c r="U64" s="5">
        <v>145.526</v>
      </c>
      <c r="V64" s="5">
        <v>-0.125</v>
      </c>
      <c r="W64" s="5">
        <v>-0.125</v>
      </c>
      <c r="X64" s="5">
        <v>145.526</v>
      </c>
      <c r="Y64" s="5">
        <v>-0.125</v>
      </c>
      <c r="AA64" s="5">
        <v>2736.262</v>
      </c>
      <c r="AB64" s="5">
        <v>1168.596</v>
      </c>
      <c r="AC64" s="5">
        <v>1082.611</v>
      </c>
      <c r="AD64" s="5">
        <v>662.054</v>
      </c>
    </row>
    <row r="65" spans="1:30" ht="12.75">
      <c r="A65" s="1" t="s">
        <v>81</v>
      </c>
      <c r="B65" t="s">
        <v>82</v>
      </c>
      <c r="C65" s="2">
        <v>37435</v>
      </c>
      <c r="D65" t="s">
        <v>240</v>
      </c>
      <c r="E65">
        <v>12</v>
      </c>
      <c r="F65" t="s">
        <v>83</v>
      </c>
      <c r="G65" s="5">
        <v>2363.725</v>
      </c>
      <c r="H65" s="5">
        <v>174.069</v>
      </c>
      <c r="I65" s="5">
        <v>22.32</v>
      </c>
      <c r="K65" s="5">
        <v>-0.001</v>
      </c>
      <c r="S65" s="5">
        <v>22.321</v>
      </c>
      <c r="T65" s="5">
        <v>0.14</v>
      </c>
      <c r="U65" s="5">
        <v>145.284</v>
      </c>
      <c r="V65" s="5">
        <v>0.14</v>
      </c>
      <c r="W65" s="5">
        <v>0.11</v>
      </c>
      <c r="X65" s="5">
        <v>174.284</v>
      </c>
      <c r="Y65" s="5">
        <v>0.11</v>
      </c>
      <c r="AA65" s="5">
        <v>2792.376</v>
      </c>
      <c r="AB65" s="5">
        <v>1223.552</v>
      </c>
      <c r="AC65" s="5">
        <v>1045.846</v>
      </c>
      <c r="AD65" s="5">
        <v>786.257</v>
      </c>
    </row>
    <row r="66" spans="1:30" ht="12.75">
      <c r="A66" s="1" t="s">
        <v>81</v>
      </c>
      <c r="B66" t="s">
        <v>82</v>
      </c>
      <c r="C66" s="2">
        <v>37529</v>
      </c>
      <c r="D66" t="s">
        <v>241</v>
      </c>
      <c r="E66">
        <v>12</v>
      </c>
      <c r="F66" t="s">
        <v>83</v>
      </c>
      <c r="G66" s="5">
        <v>3396.086</v>
      </c>
      <c r="H66" s="5">
        <v>174.01</v>
      </c>
      <c r="I66" s="5">
        <v>34.85</v>
      </c>
      <c r="K66" s="5">
        <v>-0.004</v>
      </c>
      <c r="S66" s="5">
        <v>34.854</v>
      </c>
      <c r="T66" s="5">
        <v>0.2</v>
      </c>
      <c r="U66" s="5">
        <v>157.617</v>
      </c>
      <c r="V66" s="5">
        <v>0.2</v>
      </c>
      <c r="W66" s="5">
        <v>0.18</v>
      </c>
      <c r="X66" s="5">
        <v>174.019</v>
      </c>
      <c r="Y66" s="5">
        <v>0.18</v>
      </c>
      <c r="AA66" s="5">
        <v>4254.953</v>
      </c>
      <c r="AB66" s="5">
        <v>1313.507</v>
      </c>
      <c r="AC66" s="5">
        <v>1030.209</v>
      </c>
      <c r="AD66" s="5">
        <v>943.313</v>
      </c>
    </row>
    <row r="67" spans="1:30" ht="12.75">
      <c r="A67" s="1" t="s">
        <v>84</v>
      </c>
      <c r="B67" t="s">
        <v>85</v>
      </c>
      <c r="C67" s="2">
        <v>37344</v>
      </c>
      <c r="D67" t="s">
        <v>239</v>
      </c>
      <c r="E67">
        <v>12</v>
      </c>
      <c r="F67" t="s">
        <v>86</v>
      </c>
      <c r="G67" s="5">
        <v>12.447</v>
      </c>
      <c r="H67" s="5">
        <v>72.192</v>
      </c>
      <c r="I67" s="5">
        <v>-0.465</v>
      </c>
      <c r="J67" s="5">
        <v>0.014</v>
      </c>
      <c r="S67" s="5">
        <v>-0.479</v>
      </c>
      <c r="T67" s="5">
        <v>-0.01</v>
      </c>
      <c r="U67" s="5">
        <v>73.562</v>
      </c>
      <c r="V67" s="5">
        <v>-0.01</v>
      </c>
      <c r="W67" s="5">
        <v>-0.01</v>
      </c>
      <c r="X67" s="5">
        <v>73.562</v>
      </c>
      <c r="Y67" s="5">
        <v>-0.01</v>
      </c>
      <c r="AA67" s="5">
        <v>11.064</v>
      </c>
      <c r="AB67" s="5">
        <v>0</v>
      </c>
      <c r="AC67" s="5">
        <v>-0.943</v>
      </c>
      <c r="AD67" s="5">
        <v>0.318</v>
      </c>
    </row>
    <row r="68" spans="1:30" ht="12.75">
      <c r="A68" s="1" t="s">
        <v>84</v>
      </c>
      <c r="B68" t="s">
        <v>85</v>
      </c>
      <c r="C68" s="2">
        <v>37435</v>
      </c>
      <c r="D68" t="s">
        <v>240</v>
      </c>
      <c r="E68">
        <v>12</v>
      </c>
      <c r="F68" t="s">
        <v>86</v>
      </c>
      <c r="G68" s="5">
        <v>5.414</v>
      </c>
      <c r="H68" s="5">
        <v>81.792</v>
      </c>
      <c r="I68" s="5">
        <v>-0.631</v>
      </c>
      <c r="J68" s="5">
        <v>0.014</v>
      </c>
      <c r="S68" s="5">
        <v>-0.645</v>
      </c>
      <c r="T68" s="5">
        <v>-0.01</v>
      </c>
      <c r="U68" s="5">
        <v>78.522</v>
      </c>
      <c r="V68" s="5">
        <v>-0.01</v>
      </c>
      <c r="W68" s="5">
        <v>-0.01</v>
      </c>
      <c r="X68" s="5">
        <v>78.522</v>
      </c>
      <c r="Y68" s="5">
        <v>-0.01</v>
      </c>
      <c r="AA68" s="5">
        <v>11.698</v>
      </c>
      <c r="AB68" s="5">
        <v>0</v>
      </c>
      <c r="AC68" s="5">
        <v>-1.314</v>
      </c>
      <c r="AD68" s="5">
        <v>0.411</v>
      </c>
    </row>
    <row r="69" spans="1:30" ht="12.75">
      <c r="A69" s="1" t="s">
        <v>84</v>
      </c>
      <c r="B69" t="s">
        <v>85</v>
      </c>
      <c r="C69" s="2">
        <v>37529</v>
      </c>
      <c r="D69" t="s">
        <v>241</v>
      </c>
      <c r="E69">
        <v>12</v>
      </c>
      <c r="F69" t="s">
        <v>86</v>
      </c>
      <c r="G69" s="5">
        <v>2.454</v>
      </c>
      <c r="H69" s="5">
        <v>75.967</v>
      </c>
      <c r="I69" s="5">
        <v>-0.256</v>
      </c>
      <c r="J69" s="5">
        <v>0.014</v>
      </c>
      <c r="S69" s="5">
        <v>-0.27</v>
      </c>
      <c r="T69" s="5">
        <v>0</v>
      </c>
      <c r="U69" s="5">
        <v>81.221</v>
      </c>
      <c r="V69" s="5">
        <v>0</v>
      </c>
      <c r="W69" s="5">
        <v>0</v>
      </c>
      <c r="X69" s="5">
        <v>81.221</v>
      </c>
      <c r="Y69" s="5">
        <v>0</v>
      </c>
      <c r="AA69" s="5">
        <v>12.266</v>
      </c>
      <c r="AB69" s="5">
        <v>0</v>
      </c>
      <c r="AC69" s="5">
        <v>-1.556</v>
      </c>
      <c r="AD69" s="5">
        <v>0.46</v>
      </c>
    </row>
    <row r="70" spans="1:30" ht="12.75">
      <c r="A70" s="1" t="s">
        <v>87</v>
      </c>
      <c r="B70" t="s">
        <v>88</v>
      </c>
      <c r="C70" s="2">
        <v>37344</v>
      </c>
      <c r="D70" t="s">
        <v>239</v>
      </c>
      <c r="E70">
        <v>12</v>
      </c>
      <c r="F70" t="s">
        <v>89</v>
      </c>
      <c r="G70" s="5">
        <v>244.536</v>
      </c>
      <c r="I70" s="5">
        <v>-2.345</v>
      </c>
      <c r="J70" s="5">
        <v>0</v>
      </c>
      <c r="M70" s="5">
        <v>1.1</v>
      </c>
      <c r="S70" s="5">
        <v>-3.445</v>
      </c>
      <c r="T70" s="5">
        <v>-0.08</v>
      </c>
      <c r="U70" s="5">
        <v>27.476</v>
      </c>
      <c r="V70" s="5">
        <v>-0.12</v>
      </c>
      <c r="W70" s="5">
        <v>-0.08</v>
      </c>
      <c r="X70" s="5">
        <v>27.476</v>
      </c>
      <c r="Y70" s="5">
        <v>-0.12</v>
      </c>
      <c r="AA70" s="5">
        <v>1059.33</v>
      </c>
      <c r="AB70" s="5">
        <v>235</v>
      </c>
      <c r="AC70" s="5">
        <v>30.911</v>
      </c>
      <c r="AD70" s="5">
        <v>100.522</v>
      </c>
    </row>
    <row r="71" spans="1:30" ht="12.75">
      <c r="A71" s="1" t="s">
        <v>87</v>
      </c>
      <c r="B71" t="s">
        <v>88</v>
      </c>
      <c r="C71" s="2">
        <v>37435</v>
      </c>
      <c r="D71" t="s">
        <v>240</v>
      </c>
      <c r="E71">
        <v>12</v>
      </c>
      <c r="F71" t="s">
        <v>89</v>
      </c>
      <c r="G71" s="5">
        <v>128.038</v>
      </c>
      <c r="I71" s="5">
        <v>-7.283</v>
      </c>
      <c r="J71" s="5">
        <v>0</v>
      </c>
      <c r="K71" s="5">
        <v>1.3</v>
      </c>
      <c r="M71" s="5">
        <v>0</v>
      </c>
      <c r="S71" s="5">
        <v>-8.583</v>
      </c>
      <c r="T71" s="5">
        <v>-0.25</v>
      </c>
      <c r="U71" s="5">
        <v>27.476</v>
      </c>
      <c r="V71" s="5">
        <v>-0.297</v>
      </c>
      <c r="W71" s="5">
        <v>-0.25</v>
      </c>
      <c r="X71" s="5">
        <v>27.476</v>
      </c>
      <c r="Y71" s="5">
        <v>-0.297</v>
      </c>
      <c r="AA71" s="5">
        <v>961.051</v>
      </c>
      <c r="AB71" s="5">
        <v>235</v>
      </c>
      <c r="AC71" s="5">
        <v>23.628</v>
      </c>
      <c r="AD71" s="5">
        <v>100.522</v>
      </c>
    </row>
    <row r="72" spans="1:30" ht="12.75">
      <c r="A72" s="1" t="s">
        <v>87</v>
      </c>
      <c r="B72" t="s">
        <v>88</v>
      </c>
      <c r="C72" s="2">
        <v>37529</v>
      </c>
      <c r="D72" t="s">
        <v>241</v>
      </c>
      <c r="E72">
        <v>12</v>
      </c>
      <c r="F72" t="s">
        <v>89</v>
      </c>
      <c r="I72" s="5">
        <v>-26.617</v>
      </c>
      <c r="J72" s="5">
        <v>0</v>
      </c>
      <c r="K72" s="5">
        <v>0</v>
      </c>
      <c r="M72" s="5">
        <v>0</v>
      </c>
      <c r="S72" s="5">
        <v>-26.617</v>
      </c>
      <c r="T72" s="5">
        <v>-0.92</v>
      </c>
      <c r="U72" s="5">
        <v>27.476</v>
      </c>
      <c r="V72" s="5">
        <v>-0.92</v>
      </c>
      <c r="W72" s="5">
        <v>-0.92</v>
      </c>
      <c r="X72" s="5">
        <v>27.476</v>
      </c>
      <c r="Y72" s="5">
        <v>-0.92</v>
      </c>
      <c r="AA72" s="5">
        <v>920.908</v>
      </c>
      <c r="AB72" s="5">
        <v>235</v>
      </c>
      <c r="AC72" s="5">
        <v>-2.989</v>
      </c>
      <c r="AD72" s="5">
        <v>103.001</v>
      </c>
    </row>
    <row r="73" spans="1:30" ht="12.75">
      <c r="A73" s="1" t="s">
        <v>90</v>
      </c>
      <c r="B73" t="s">
        <v>91</v>
      </c>
      <c r="C73" s="2">
        <v>37256</v>
      </c>
      <c r="D73" t="s">
        <v>239</v>
      </c>
      <c r="E73">
        <v>9</v>
      </c>
      <c r="F73" t="s">
        <v>92</v>
      </c>
      <c r="G73" s="5">
        <v>0.936</v>
      </c>
      <c r="H73" s="5">
        <v>6.687</v>
      </c>
      <c r="I73" s="5">
        <v>-0.504</v>
      </c>
      <c r="J73" s="5">
        <v>0</v>
      </c>
      <c r="K73" s="5">
        <v>-0.02</v>
      </c>
      <c r="S73" s="5">
        <v>-0.484</v>
      </c>
      <c r="T73" s="5">
        <v>-0.07</v>
      </c>
      <c r="U73" s="5">
        <v>6.76</v>
      </c>
      <c r="V73" s="5">
        <v>-0.067</v>
      </c>
      <c r="W73" s="5">
        <v>-0.07</v>
      </c>
      <c r="X73" s="5">
        <v>6.76</v>
      </c>
      <c r="Y73" s="5">
        <v>-0.067</v>
      </c>
      <c r="AA73" s="5">
        <v>10.524</v>
      </c>
      <c r="AB73" s="5">
        <v>0.135</v>
      </c>
      <c r="AC73" s="5">
        <v>-1.916</v>
      </c>
      <c r="AD73" s="5">
        <v>4.523</v>
      </c>
    </row>
    <row r="74" spans="1:30" ht="12.75">
      <c r="A74" s="1" t="s">
        <v>90</v>
      </c>
      <c r="B74" t="s">
        <v>91</v>
      </c>
      <c r="C74" s="2">
        <v>37344</v>
      </c>
      <c r="D74" t="s">
        <v>240</v>
      </c>
      <c r="E74">
        <v>9</v>
      </c>
      <c r="F74" t="s">
        <v>92</v>
      </c>
      <c r="G74" s="5">
        <v>0.468</v>
      </c>
      <c r="H74" s="5">
        <v>6.687</v>
      </c>
      <c r="I74" s="5">
        <v>-0.348</v>
      </c>
      <c r="J74" s="5">
        <v>0</v>
      </c>
      <c r="K74" s="5">
        <v>0.168</v>
      </c>
      <c r="S74" s="5">
        <v>-0.516</v>
      </c>
      <c r="T74" s="5">
        <v>-0.05</v>
      </c>
      <c r="U74" s="5">
        <v>6.76</v>
      </c>
      <c r="V74" s="5">
        <v>-0.075</v>
      </c>
      <c r="W74" s="5">
        <v>-0.05</v>
      </c>
      <c r="X74" s="5">
        <v>6.76</v>
      </c>
      <c r="Y74" s="5">
        <v>-0.075</v>
      </c>
      <c r="AA74" s="5">
        <v>9.707</v>
      </c>
      <c r="AB74" s="5">
        <v>0.079</v>
      </c>
      <c r="AC74" s="5">
        <v>-2.264</v>
      </c>
      <c r="AD74" s="5">
        <v>6.228</v>
      </c>
    </row>
    <row r="75" spans="1:30" ht="12.75">
      <c r="A75" s="1" t="s">
        <v>90</v>
      </c>
      <c r="B75" t="s">
        <v>91</v>
      </c>
      <c r="C75" s="2">
        <v>37435</v>
      </c>
      <c r="D75" t="s">
        <v>241</v>
      </c>
      <c r="E75">
        <v>9</v>
      </c>
      <c r="F75" t="s">
        <v>92</v>
      </c>
      <c r="G75" s="5">
        <v>1.772</v>
      </c>
      <c r="H75" s="5">
        <v>9.772</v>
      </c>
      <c r="I75" s="5">
        <v>-0.546</v>
      </c>
      <c r="J75" s="5">
        <v>0</v>
      </c>
      <c r="K75" s="5">
        <v>0.014</v>
      </c>
      <c r="S75" s="5">
        <v>-0.56</v>
      </c>
      <c r="T75" s="5">
        <v>-0.08</v>
      </c>
      <c r="U75" s="5">
        <v>6.965</v>
      </c>
      <c r="V75" s="5">
        <v>-0.082</v>
      </c>
      <c r="W75" s="5">
        <v>-0.08</v>
      </c>
      <c r="X75" s="5">
        <v>6.965</v>
      </c>
      <c r="Y75" s="5">
        <v>-0.082</v>
      </c>
      <c r="AA75" s="5">
        <v>6.474</v>
      </c>
      <c r="AB75" s="5">
        <v>5.246</v>
      </c>
      <c r="AC75" s="5">
        <v>-0.861</v>
      </c>
      <c r="AD75" s="5">
        <v>6.711</v>
      </c>
    </row>
    <row r="76" spans="1:30" ht="12.75">
      <c r="A76" s="1" t="s">
        <v>90</v>
      </c>
      <c r="B76" t="s">
        <v>91</v>
      </c>
      <c r="C76" s="2">
        <v>37529</v>
      </c>
      <c r="D76" t="s">
        <v>37</v>
      </c>
      <c r="E76">
        <v>9</v>
      </c>
      <c r="F76" t="s">
        <v>92</v>
      </c>
      <c r="G76" s="5">
        <v>0.733</v>
      </c>
      <c r="H76" s="5">
        <v>9.772</v>
      </c>
      <c r="I76" s="5">
        <v>-1.025</v>
      </c>
      <c r="J76" s="5">
        <v>0</v>
      </c>
      <c r="K76" s="5">
        <v>-0.367</v>
      </c>
      <c r="S76" s="5">
        <v>-0.658</v>
      </c>
      <c r="T76" s="5">
        <v>-0.11</v>
      </c>
      <c r="U76" s="5">
        <v>9.867</v>
      </c>
      <c r="V76" s="5">
        <v>-0.073</v>
      </c>
      <c r="W76" s="5">
        <v>-0.11</v>
      </c>
      <c r="X76" s="5">
        <v>9.867</v>
      </c>
      <c r="Y76" s="5">
        <v>-0.073</v>
      </c>
      <c r="AA76" s="5">
        <v>5.771</v>
      </c>
      <c r="AB76" s="5">
        <v>5.07</v>
      </c>
      <c r="AC76" s="5">
        <v>-1.818</v>
      </c>
      <c r="AD76" s="5">
        <v>6.786</v>
      </c>
    </row>
    <row r="77" spans="1:30" ht="12.75">
      <c r="A77" s="1" t="s">
        <v>90</v>
      </c>
      <c r="B77" t="s">
        <v>91</v>
      </c>
      <c r="C77" s="2">
        <v>37621</v>
      </c>
      <c r="D77" t="s">
        <v>47</v>
      </c>
      <c r="E77">
        <v>9</v>
      </c>
      <c r="F77" t="s">
        <v>92</v>
      </c>
      <c r="G77" s="5">
        <v>0.684</v>
      </c>
      <c r="H77" s="5">
        <v>9.772</v>
      </c>
      <c r="I77" s="5">
        <v>-0.092</v>
      </c>
      <c r="J77" s="5">
        <v>0</v>
      </c>
      <c r="K77" s="5">
        <v>0.003</v>
      </c>
      <c r="S77" s="5">
        <v>-0.095</v>
      </c>
      <c r="T77" s="5">
        <v>-0.01</v>
      </c>
      <c r="U77" s="5">
        <v>9.845</v>
      </c>
      <c r="V77" s="5">
        <v>-0.01</v>
      </c>
      <c r="W77" s="5">
        <v>-0.01</v>
      </c>
      <c r="X77" s="5">
        <v>9.845</v>
      </c>
      <c r="Y77" s="5">
        <v>-0.01</v>
      </c>
      <c r="AA77" s="5">
        <v>5.585</v>
      </c>
      <c r="AB77" s="5">
        <v>4.981</v>
      </c>
      <c r="AC77" s="5">
        <v>-2.002</v>
      </c>
      <c r="AD77" s="5">
        <v>4.096</v>
      </c>
    </row>
    <row r="78" spans="1:30" ht="12.75">
      <c r="A78" s="1" t="s">
        <v>93</v>
      </c>
      <c r="B78" t="s">
        <v>94</v>
      </c>
      <c r="C78" s="2">
        <v>37162</v>
      </c>
      <c r="D78" t="s">
        <v>239</v>
      </c>
      <c r="E78">
        <v>7</v>
      </c>
      <c r="F78" t="s">
        <v>95</v>
      </c>
      <c r="G78" s="5">
        <v>687.997</v>
      </c>
      <c r="H78" s="5">
        <v>35.939</v>
      </c>
      <c r="I78" s="5">
        <v>-16.141</v>
      </c>
      <c r="J78" s="5">
        <v>0.003</v>
      </c>
      <c r="K78" s="5">
        <v>-0.847</v>
      </c>
      <c r="S78" s="5">
        <v>-15.297</v>
      </c>
      <c r="T78" s="5">
        <v>-0.45</v>
      </c>
      <c r="U78" s="5">
        <v>35.919</v>
      </c>
      <c r="V78" s="5">
        <v>-0.426</v>
      </c>
      <c r="W78" s="5">
        <v>-0.45</v>
      </c>
      <c r="X78" s="5">
        <v>35.919</v>
      </c>
      <c r="Y78" s="5">
        <v>-0.426</v>
      </c>
      <c r="AA78" s="5">
        <v>914.462</v>
      </c>
      <c r="AB78" s="5">
        <v>727.815</v>
      </c>
      <c r="AC78" s="5">
        <v>4.761</v>
      </c>
      <c r="AD78" s="5">
        <v>245.243</v>
      </c>
    </row>
    <row r="79" spans="1:30" ht="12.75">
      <c r="A79" s="1" t="s">
        <v>93</v>
      </c>
      <c r="B79" t="s">
        <v>94</v>
      </c>
      <c r="C79" s="2">
        <v>37256</v>
      </c>
      <c r="D79" t="s">
        <v>240</v>
      </c>
      <c r="E79">
        <v>7</v>
      </c>
      <c r="F79" t="s">
        <v>95</v>
      </c>
      <c r="G79" s="5">
        <v>682.841</v>
      </c>
      <c r="H79" s="5">
        <v>36.064</v>
      </c>
      <c r="I79" s="5">
        <v>64.732</v>
      </c>
      <c r="J79" s="5">
        <v>0.003</v>
      </c>
      <c r="K79" s="5">
        <v>-0.431</v>
      </c>
      <c r="S79" s="5">
        <v>65.161</v>
      </c>
      <c r="T79" s="5">
        <v>1.8</v>
      </c>
      <c r="U79" s="5">
        <v>36.023</v>
      </c>
      <c r="V79" s="5">
        <v>1.812</v>
      </c>
      <c r="W79" s="5">
        <v>1.79</v>
      </c>
      <c r="X79" s="5">
        <v>36.087</v>
      </c>
      <c r="Y79" s="5">
        <v>1.802</v>
      </c>
      <c r="AA79" s="5">
        <v>947.457</v>
      </c>
      <c r="AB79" s="5">
        <v>725.223</v>
      </c>
      <c r="AC79" s="5">
        <v>56.232</v>
      </c>
      <c r="AD79" s="5">
        <v>355.738</v>
      </c>
    </row>
    <row r="80" spans="1:30" ht="12.75">
      <c r="A80" s="1" t="s">
        <v>93</v>
      </c>
      <c r="B80" t="s">
        <v>94</v>
      </c>
      <c r="C80" s="2">
        <v>37344</v>
      </c>
      <c r="D80" t="s">
        <v>241</v>
      </c>
      <c r="E80">
        <v>7</v>
      </c>
      <c r="F80" t="s">
        <v>95</v>
      </c>
      <c r="G80" s="5">
        <v>684.855</v>
      </c>
      <c r="H80" s="5">
        <v>36.075</v>
      </c>
      <c r="I80" s="5">
        <v>33.511</v>
      </c>
      <c r="J80" s="5">
        <v>0.003</v>
      </c>
      <c r="K80" s="5">
        <v>-0.552</v>
      </c>
      <c r="S80" s="5">
        <v>34.061</v>
      </c>
      <c r="T80" s="5">
        <v>0.93</v>
      </c>
      <c r="U80" s="5">
        <v>36.072</v>
      </c>
      <c r="V80" s="5">
        <v>0.945</v>
      </c>
      <c r="W80" s="5">
        <v>0.93</v>
      </c>
      <c r="X80" s="5">
        <v>36.14</v>
      </c>
      <c r="Y80" s="5">
        <v>0.945</v>
      </c>
      <c r="AA80" s="5">
        <v>916.88</v>
      </c>
      <c r="AB80" s="5">
        <v>705.044</v>
      </c>
      <c r="AC80" s="5">
        <v>72.776</v>
      </c>
      <c r="AD80" s="5">
        <v>287.161</v>
      </c>
    </row>
    <row r="81" spans="1:30" ht="12.75">
      <c r="A81" s="1" t="s">
        <v>93</v>
      </c>
      <c r="B81" t="s">
        <v>94</v>
      </c>
      <c r="C81" s="2">
        <v>37435</v>
      </c>
      <c r="D81" t="s">
        <v>37</v>
      </c>
      <c r="E81">
        <v>7</v>
      </c>
      <c r="F81" t="s">
        <v>95</v>
      </c>
      <c r="G81" s="5">
        <v>714.285</v>
      </c>
      <c r="H81" s="5">
        <v>36.081</v>
      </c>
      <c r="I81" s="5">
        <v>-33.803</v>
      </c>
      <c r="J81" s="5">
        <v>0.003</v>
      </c>
      <c r="K81" s="5">
        <v>-2.127</v>
      </c>
      <c r="S81" s="5">
        <v>-31.678</v>
      </c>
      <c r="T81" s="5">
        <v>-0.94</v>
      </c>
      <c r="U81" s="5">
        <v>36.077</v>
      </c>
      <c r="V81" s="5">
        <v>-0.881</v>
      </c>
      <c r="W81" s="5">
        <v>-0.94</v>
      </c>
      <c r="X81" s="5">
        <v>36.077</v>
      </c>
      <c r="Y81" s="5">
        <v>-0.881</v>
      </c>
      <c r="AA81" s="5">
        <v>885.128</v>
      </c>
      <c r="AB81" s="5">
        <v>703.858</v>
      </c>
      <c r="AC81" s="5">
        <v>21.161</v>
      </c>
      <c r="AD81" s="5">
        <v>146.654</v>
      </c>
    </row>
    <row r="82" spans="1:30" ht="12.75">
      <c r="A82" s="1" t="s">
        <v>93</v>
      </c>
      <c r="B82" t="s">
        <v>94</v>
      </c>
      <c r="C82" s="2">
        <v>37529</v>
      </c>
      <c r="D82" t="s">
        <v>47</v>
      </c>
      <c r="E82">
        <v>7</v>
      </c>
      <c r="F82" t="s">
        <v>95</v>
      </c>
      <c r="G82" s="5">
        <v>719.816</v>
      </c>
      <c r="H82" s="5">
        <v>36.106</v>
      </c>
      <c r="I82" s="5">
        <v>-24.717</v>
      </c>
      <c r="J82" s="5">
        <v>0.003</v>
      </c>
      <c r="K82" s="5">
        <v>-0.671</v>
      </c>
      <c r="S82" s="5">
        <v>-24.049</v>
      </c>
      <c r="T82" s="5">
        <v>-0.69</v>
      </c>
      <c r="U82" s="5">
        <v>36.088</v>
      </c>
      <c r="V82" s="5">
        <v>-0.671</v>
      </c>
      <c r="W82" s="5">
        <v>-0.69</v>
      </c>
      <c r="X82" s="5">
        <v>36.088</v>
      </c>
      <c r="Y82" s="5">
        <v>-0.671</v>
      </c>
      <c r="AA82" s="5">
        <v>895.613</v>
      </c>
      <c r="AB82" s="5">
        <v>713.003</v>
      </c>
      <c r="AC82" s="5">
        <v>-22.893</v>
      </c>
      <c r="AD82" s="5">
        <v>216.314</v>
      </c>
    </row>
    <row r="83" spans="1:30" ht="12.75">
      <c r="A83" s="1" t="s">
        <v>93</v>
      </c>
      <c r="B83" t="s">
        <v>94</v>
      </c>
      <c r="C83" s="2">
        <v>37621</v>
      </c>
      <c r="D83" t="s">
        <v>30</v>
      </c>
      <c r="E83">
        <v>7</v>
      </c>
      <c r="F83" t="s">
        <v>95</v>
      </c>
      <c r="G83" s="5">
        <v>735.84</v>
      </c>
      <c r="H83" s="5">
        <v>36.181</v>
      </c>
      <c r="I83" s="5">
        <v>83.516</v>
      </c>
      <c r="J83" s="5">
        <v>0.003</v>
      </c>
      <c r="K83" s="5">
        <v>-1.125</v>
      </c>
      <c r="S83" s="5">
        <v>84.639</v>
      </c>
      <c r="T83" s="5">
        <v>2.31</v>
      </c>
      <c r="U83" s="5">
        <v>36.144</v>
      </c>
      <c r="V83" s="5">
        <v>2.341</v>
      </c>
      <c r="W83" s="5">
        <v>2.3</v>
      </c>
      <c r="X83" s="5">
        <v>36.237</v>
      </c>
      <c r="Y83" s="5">
        <v>2.331</v>
      </c>
      <c r="AA83" s="5">
        <v>1157.604</v>
      </c>
      <c r="AB83" s="5">
        <v>902.235</v>
      </c>
      <c r="AC83" s="5">
        <v>45.18</v>
      </c>
      <c r="AD83" s="5">
        <v>464.466</v>
      </c>
    </row>
    <row r="84" spans="1:30" ht="12.75">
      <c r="A84" s="1" t="s">
        <v>96</v>
      </c>
      <c r="B84" t="s">
        <v>97</v>
      </c>
      <c r="C84" s="2">
        <v>36980</v>
      </c>
      <c r="D84" t="s">
        <v>236</v>
      </c>
      <c r="E84">
        <v>12</v>
      </c>
      <c r="F84" t="s">
        <v>98</v>
      </c>
      <c r="G84" s="5">
        <v>204.566</v>
      </c>
      <c r="H84" s="5">
        <v>26.638</v>
      </c>
      <c r="I84" s="5">
        <v>4.512</v>
      </c>
      <c r="J84" s="5">
        <v>0.418</v>
      </c>
      <c r="O84" s="5">
        <v>0</v>
      </c>
      <c r="P84" s="5">
        <v>0.087</v>
      </c>
      <c r="Q84" s="5">
        <v>-0.089</v>
      </c>
      <c r="R84" s="5">
        <v>-0.002</v>
      </c>
      <c r="S84" s="5">
        <v>4.093</v>
      </c>
      <c r="T84" s="5">
        <v>0.17</v>
      </c>
      <c r="U84" s="5">
        <v>26.556</v>
      </c>
      <c r="V84" s="5">
        <v>0.155</v>
      </c>
      <c r="W84" s="5">
        <v>0.17</v>
      </c>
      <c r="X84" s="5">
        <v>27.038</v>
      </c>
      <c r="Y84" s="5">
        <v>0.155</v>
      </c>
      <c r="AA84" s="5">
        <v>570.912</v>
      </c>
      <c r="AB84" s="5">
        <v>235.372</v>
      </c>
      <c r="AC84" s="5">
        <v>83.255</v>
      </c>
      <c r="AD84" s="5">
        <v>429.122</v>
      </c>
    </row>
    <row r="85" spans="1:30" ht="12.75">
      <c r="A85" s="1" t="s">
        <v>96</v>
      </c>
      <c r="B85" t="s">
        <v>97</v>
      </c>
      <c r="C85" s="2">
        <v>37071</v>
      </c>
      <c r="D85" t="s">
        <v>237</v>
      </c>
      <c r="E85">
        <v>12</v>
      </c>
      <c r="F85" t="s">
        <v>98</v>
      </c>
      <c r="G85" s="5">
        <v>352.954</v>
      </c>
      <c r="H85" s="5">
        <v>26.253</v>
      </c>
      <c r="I85" s="5">
        <v>78.901</v>
      </c>
      <c r="J85" s="5">
        <v>0.418</v>
      </c>
      <c r="O85" s="5">
        <v>0</v>
      </c>
      <c r="P85" s="5">
        <v>0.087</v>
      </c>
      <c r="Q85" s="5">
        <v>-0.089</v>
      </c>
      <c r="R85" s="5">
        <v>-0.002</v>
      </c>
      <c r="S85" s="5">
        <v>78.482</v>
      </c>
      <c r="T85" s="5">
        <v>2.99</v>
      </c>
      <c r="U85" s="5">
        <v>26.375</v>
      </c>
      <c r="V85" s="5">
        <v>2.975</v>
      </c>
      <c r="W85" s="5">
        <v>2.86</v>
      </c>
      <c r="X85" s="5">
        <v>27.623</v>
      </c>
      <c r="Y85" s="5">
        <v>2.845</v>
      </c>
      <c r="AA85" s="5">
        <v>625.269</v>
      </c>
      <c r="AB85" s="5">
        <v>220.45</v>
      </c>
      <c r="AC85" s="5">
        <v>156.183</v>
      </c>
      <c r="AD85" s="5">
        <v>557.563</v>
      </c>
    </row>
    <row r="86" spans="1:30" ht="12.75">
      <c r="A86" s="1" t="s">
        <v>96</v>
      </c>
      <c r="B86" t="s">
        <v>97</v>
      </c>
      <c r="C86" s="2">
        <v>37162</v>
      </c>
      <c r="D86" t="s">
        <v>235</v>
      </c>
      <c r="E86">
        <v>12</v>
      </c>
      <c r="F86" t="s">
        <v>98</v>
      </c>
      <c r="G86" s="5">
        <v>450.239</v>
      </c>
      <c r="H86" s="5">
        <v>27.291</v>
      </c>
      <c r="I86" s="5">
        <v>34.662</v>
      </c>
      <c r="J86" s="5">
        <v>0.418</v>
      </c>
      <c r="O86" s="5">
        <v>0</v>
      </c>
      <c r="P86" s="5">
        <v>0.087</v>
      </c>
      <c r="Q86" s="5">
        <v>-0.089</v>
      </c>
      <c r="R86" s="5">
        <v>-0.002</v>
      </c>
      <c r="S86" s="5">
        <v>34.243</v>
      </c>
      <c r="T86" s="5">
        <v>1.33</v>
      </c>
      <c r="U86" s="5">
        <v>25.981</v>
      </c>
      <c r="V86" s="5">
        <v>1.315</v>
      </c>
      <c r="W86" s="5">
        <v>1.27</v>
      </c>
      <c r="X86" s="5">
        <v>27.337</v>
      </c>
      <c r="Y86" s="5">
        <v>1.255</v>
      </c>
      <c r="AA86" s="5">
        <v>653.727</v>
      </c>
      <c r="AB86" s="5">
        <v>211.825</v>
      </c>
      <c r="AC86" s="5">
        <v>182.005</v>
      </c>
      <c r="AD86" s="5">
        <v>538.441</v>
      </c>
    </row>
    <row r="87" spans="1:30" ht="12.75">
      <c r="A87" s="1" t="s">
        <v>96</v>
      </c>
      <c r="B87" t="s">
        <v>97</v>
      </c>
      <c r="C87" s="2">
        <v>37256</v>
      </c>
      <c r="D87" t="s">
        <v>238</v>
      </c>
      <c r="E87">
        <v>12</v>
      </c>
      <c r="F87" t="s">
        <v>98</v>
      </c>
      <c r="G87" s="5">
        <v>454.122</v>
      </c>
      <c r="H87" s="5">
        <v>25.819</v>
      </c>
      <c r="I87" s="5">
        <v>-10.422</v>
      </c>
      <c r="J87" s="5">
        <v>0.418</v>
      </c>
      <c r="O87" s="5">
        <v>0</v>
      </c>
      <c r="P87" s="5">
        <v>0.087</v>
      </c>
      <c r="Q87" s="5">
        <v>-0.089</v>
      </c>
      <c r="R87" s="5">
        <v>-0.002</v>
      </c>
      <c r="S87" s="5">
        <v>-10.841</v>
      </c>
      <c r="T87" s="5">
        <v>-0.41</v>
      </c>
      <c r="U87" s="5">
        <v>25.551</v>
      </c>
      <c r="V87" s="5">
        <v>-0.425</v>
      </c>
      <c r="W87" s="5">
        <v>-0.41</v>
      </c>
      <c r="X87" s="5">
        <v>25.551</v>
      </c>
      <c r="Y87" s="5">
        <v>-0.425</v>
      </c>
      <c r="AA87" s="5">
        <v>581.746</v>
      </c>
      <c r="AB87" s="5">
        <v>208.88</v>
      </c>
      <c r="AC87" s="5">
        <v>169.204</v>
      </c>
      <c r="AD87" s="5">
        <v>364.107</v>
      </c>
    </row>
    <row r="88" spans="1:30" ht="12.75">
      <c r="A88" s="1" t="s">
        <v>96</v>
      </c>
      <c r="B88" t="s">
        <v>97</v>
      </c>
      <c r="C88" s="2">
        <v>37344</v>
      </c>
      <c r="D88" t="s">
        <v>239</v>
      </c>
      <c r="E88">
        <v>12</v>
      </c>
      <c r="F88" t="s">
        <v>98</v>
      </c>
      <c r="G88" s="5">
        <v>554.592</v>
      </c>
      <c r="H88" s="5">
        <v>26.087</v>
      </c>
      <c r="I88" s="5">
        <v>0.261</v>
      </c>
      <c r="J88" s="5">
        <v>1</v>
      </c>
      <c r="O88" s="5">
        <v>0</v>
      </c>
      <c r="P88" s="5">
        <v>0.068</v>
      </c>
      <c r="Q88" s="5">
        <v>-0.086</v>
      </c>
      <c r="R88" s="5">
        <v>-0.018</v>
      </c>
      <c r="S88" s="5">
        <v>-0.757</v>
      </c>
      <c r="T88" s="5">
        <v>0.01</v>
      </c>
      <c r="U88" s="5">
        <v>25.626</v>
      </c>
      <c r="V88" s="5">
        <v>-0.031</v>
      </c>
      <c r="W88" s="5">
        <v>0.01</v>
      </c>
      <c r="X88" s="5">
        <v>27.024</v>
      </c>
      <c r="Y88" s="5">
        <v>-0.031</v>
      </c>
      <c r="AA88" s="5">
        <v>653.01</v>
      </c>
      <c r="AB88" s="5">
        <v>208.922</v>
      </c>
      <c r="AC88" s="5">
        <v>170.269</v>
      </c>
      <c r="AD88" s="5">
        <v>334.985</v>
      </c>
    </row>
    <row r="89" spans="1:30" ht="12.75">
      <c r="A89" s="1" t="s">
        <v>96</v>
      </c>
      <c r="B89" t="s">
        <v>97</v>
      </c>
      <c r="C89" s="2">
        <v>37435</v>
      </c>
      <c r="D89" t="s">
        <v>240</v>
      </c>
      <c r="E89">
        <v>12</v>
      </c>
      <c r="F89" t="s">
        <v>98</v>
      </c>
      <c r="G89" s="5">
        <v>459.131</v>
      </c>
      <c r="H89" s="5">
        <v>26.133</v>
      </c>
      <c r="I89" s="5">
        <v>-3.007</v>
      </c>
      <c r="J89" s="5">
        <v>1</v>
      </c>
      <c r="O89" s="5">
        <v>0</v>
      </c>
      <c r="P89" s="5">
        <v>0.068</v>
      </c>
      <c r="Q89" s="5">
        <v>-0.086</v>
      </c>
      <c r="R89" s="5">
        <v>-0.018</v>
      </c>
      <c r="S89" s="5">
        <v>-4.025</v>
      </c>
      <c r="T89" s="5">
        <v>-0.12</v>
      </c>
      <c r="U89" s="5">
        <v>25.814</v>
      </c>
      <c r="V89" s="5">
        <v>-0.161</v>
      </c>
      <c r="W89" s="5">
        <v>-0.12</v>
      </c>
      <c r="X89" s="5">
        <v>25.814</v>
      </c>
      <c r="Y89" s="5">
        <v>-0.161</v>
      </c>
      <c r="Z89" t="s">
        <v>65</v>
      </c>
      <c r="AA89" s="5">
        <v>657.08</v>
      </c>
      <c r="AB89" s="5">
        <v>208.966</v>
      </c>
      <c r="AC89" s="5">
        <v>167.099</v>
      </c>
      <c r="AD89" s="5">
        <v>459.357</v>
      </c>
    </row>
    <row r="90" spans="1:30" ht="12.75">
      <c r="A90" s="1" t="s">
        <v>96</v>
      </c>
      <c r="B90" t="s">
        <v>97</v>
      </c>
      <c r="C90" s="2">
        <v>37529</v>
      </c>
      <c r="D90" t="s">
        <v>241</v>
      </c>
      <c r="E90">
        <v>12</v>
      </c>
      <c r="F90" t="s">
        <v>98</v>
      </c>
      <c r="G90" s="5">
        <v>324.049</v>
      </c>
      <c r="H90" s="5">
        <v>26.13</v>
      </c>
      <c r="I90" s="5">
        <v>0.809</v>
      </c>
      <c r="J90" s="5">
        <v>1</v>
      </c>
      <c r="O90" s="5">
        <v>0</v>
      </c>
      <c r="P90" s="5">
        <v>0.068</v>
      </c>
      <c r="Q90" s="5">
        <v>-0.086</v>
      </c>
      <c r="R90" s="5">
        <v>-0.018</v>
      </c>
      <c r="S90" s="5">
        <v>-0.209</v>
      </c>
      <c r="T90" s="5">
        <v>0.03</v>
      </c>
      <c r="U90" s="5">
        <v>25.835</v>
      </c>
      <c r="V90" s="5">
        <v>-0.011</v>
      </c>
      <c r="W90" s="5">
        <v>0.03</v>
      </c>
      <c r="X90" s="5">
        <v>26.806</v>
      </c>
      <c r="Y90" s="5">
        <v>-0.011</v>
      </c>
      <c r="Z90" t="s">
        <v>65</v>
      </c>
      <c r="AA90" s="5">
        <v>659.869</v>
      </c>
      <c r="AB90" s="5">
        <v>207.921</v>
      </c>
      <c r="AC90" s="5">
        <v>166.748</v>
      </c>
      <c r="AD90" s="5">
        <v>488.476</v>
      </c>
    </row>
    <row r="91" spans="1:30" ht="12.75">
      <c r="A91" s="1" t="s">
        <v>96</v>
      </c>
      <c r="B91" t="s">
        <v>97</v>
      </c>
      <c r="C91" s="2">
        <v>37621</v>
      </c>
      <c r="D91" t="s">
        <v>37</v>
      </c>
      <c r="E91">
        <v>12</v>
      </c>
      <c r="F91" t="s">
        <v>98</v>
      </c>
      <c r="G91" s="5">
        <v>449.958</v>
      </c>
      <c r="H91" s="5">
        <v>26.139</v>
      </c>
      <c r="I91" s="5">
        <v>2.965</v>
      </c>
      <c r="J91" s="5">
        <v>1</v>
      </c>
      <c r="O91" s="5">
        <v>0</v>
      </c>
      <c r="P91" s="5">
        <v>0.068</v>
      </c>
      <c r="Q91" s="5">
        <v>-0.086</v>
      </c>
      <c r="R91" s="5">
        <v>-0.018</v>
      </c>
      <c r="S91" s="5">
        <v>1.947</v>
      </c>
      <c r="T91" s="5">
        <v>0.12</v>
      </c>
      <c r="U91" s="5">
        <v>25.845</v>
      </c>
      <c r="V91" s="5">
        <v>0.079</v>
      </c>
      <c r="W91" s="5">
        <v>0.11</v>
      </c>
      <c r="X91" s="5">
        <v>26.813</v>
      </c>
      <c r="Y91" s="5">
        <v>0.069</v>
      </c>
      <c r="Z91" t="s">
        <v>65</v>
      </c>
      <c r="AA91" s="5">
        <v>628.877</v>
      </c>
      <c r="AB91" s="5">
        <v>207.966</v>
      </c>
      <c r="AC91" s="5">
        <v>168.258</v>
      </c>
      <c r="AD91" s="5">
        <v>529.795</v>
      </c>
    </row>
    <row r="92" spans="1:30" ht="12.75">
      <c r="A92" s="1" t="s">
        <v>99</v>
      </c>
      <c r="B92" t="s">
        <v>100</v>
      </c>
      <c r="C92" s="2">
        <v>37344</v>
      </c>
      <c r="D92" t="s">
        <v>239</v>
      </c>
      <c r="E92">
        <v>12</v>
      </c>
      <c r="F92" t="s">
        <v>101</v>
      </c>
      <c r="G92" s="5">
        <v>855.769</v>
      </c>
      <c r="I92" s="5">
        <v>14.863</v>
      </c>
      <c r="J92" s="5">
        <v>0.033</v>
      </c>
      <c r="S92" s="5">
        <v>14.831</v>
      </c>
      <c r="T92" s="5">
        <v>0.19</v>
      </c>
      <c r="U92" s="5">
        <v>75.526</v>
      </c>
      <c r="V92" s="5">
        <v>0.19</v>
      </c>
      <c r="W92" s="5">
        <v>0.19</v>
      </c>
      <c r="X92" s="5">
        <v>76.25</v>
      </c>
      <c r="Y92" s="5">
        <v>0.19</v>
      </c>
      <c r="AA92" s="5">
        <v>3007.057</v>
      </c>
      <c r="AB92" s="5">
        <v>1404.981</v>
      </c>
      <c r="AC92" s="5">
        <v>1253.884</v>
      </c>
      <c r="AD92" s="5">
        <v>94.904</v>
      </c>
    </row>
    <row r="93" spans="1:30" ht="12.75">
      <c r="A93" s="1" t="s">
        <v>99</v>
      </c>
      <c r="B93" t="s">
        <v>100</v>
      </c>
      <c r="C93" s="2">
        <v>37435</v>
      </c>
      <c r="D93" t="s">
        <v>240</v>
      </c>
      <c r="E93">
        <v>12</v>
      </c>
      <c r="F93" t="s">
        <v>101</v>
      </c>
      <c r="G93" s="5">
        <v>728.932</v>
      </c>
      <c r="I93" s="5">
        <v>-31.776</v>
      </c>
      <c r="J93" s="5">
        <v>0.033</v>
      </c>
      <c r="K93" s="5">
        <v>-1.475</v>
      </c>
      <c r="S93" s="5">
        <v>-30.334</v>
      </c>
      <c r="T93" s="5">
        <v>-0.42</v>
      </c>
      <c r="U93" s="5">
        <v>75.526</v>
      </c>
      <c r="V93" s="5">
        <v>-0.401</v>
      </c>
      <c r="W93" s="5">
        <v>-0.42</v>
      </c>
      <c r="X93" s="5">
        <v>76.25</v>
      </c>
      <c r="Y93" s="5">
        <v>-0.401</v>
      </c>
      <c r="AA93" s="5">
        <v>2954.008</v>
      </c>
      <c r="AB93" s="5">
        <v>1423.562</v>
      </c>
      <c r="AC93" s="5">
        <v>1215.153</v>
      </c>
      <c r="AD93" s="5">
        <v>92.797</v>
      </c>
    </row>
    <row r="94" spans="1:30" ht="12.75">
      <c r="A94" s="1" t="s">
        <v>102</v>
      </c>
      <c r="B94" t="s">
        <v>103</v>
      </c>
      <c r="C94" s="2">
        <v>37344</v>
      </c>
      <c r="D94" t="s">
        <v>239</v>
      </c>
      <c r="E94">
        <v>12</v>
      </c>
      <c r="F94" t="s">
        <v>104</v>
      </c>
      <c r="G94" s="5">
        <v>444</v>
      </c>
      <c r="H94" s="5">
        <v>37</v>
      </c>
      <c r="I94" s="5">
        <v>0.575</v>
      </c>
      <c r="J94" s="5">
        <v>0.691</v>
      </c>
      <c r="S94" s="5">
        <v>-0.116</v>
      </c>
      <c r="T94" s="5">
        <v>0.02</v>
      </c>
      <c r="U94" s="5">
        <v>37</v>
      </c>
      <c r="V94" s="5">
        <v>0.001</v>
      </c>
      <c r="W94" s="5">
        <v>0.02</v>
      </c>
      <c r="X94" s="5">
        <v>37</v>
      </c>
      <c r="Y94" s="5">
        <v>0.001</v>
      </c>
      <c r="AA94" s="5">
        <v>826.158</v>
      </c>
      <c r="AB94" s="5">
        <v>248.35</v>
      </c>
      <c r="AC94" s="5">
        <v>497.146</v>
      </c>
      <c r="AD94" s="5">
        <v>52.966</v>
      </c>
    </row>
    <row r="95" spans="1:30" ht="12.75">
      <c r="A95" s="1" t="s">
        <v>102</v>
      </c>
      <c r="B95" t="s">
        <v>103</v>
      </c>
      <c r="C95" s="2">
        <v>37435</v>
      </c>
      <c r="D95" t="s">
        <v>240</v>
      </c>
      <c r="E95">
        <v>12</v>
      </c>
      <c r="F95" t="s">
        <v>104</v>
      </c>
      <c r="G95" s="5">
        <v>355.2</v>
      </c>
      <c r="H95" s="5">
        <v>36.964</v>
      </c>
      <c r="I95" s="5">
        <v>-0.634</v>
      </c>
      <c r="J95" s="5">
        <v>0.691</v>
      </c>
      <c r="S95" s="5">
        <v>-1.325</v>
      </c>
      <c r="T95" s="5">
        <v>-0.02</v>
      </c>
      <c r="U95" s="5">
        <v>36.993</v>
      </c>
      <c r="V95" s="5">
        <v>-0.039</v>
      </c>
      <c r="W95" s="5">
        <v>-0.02</v>
      </c>
      <c r="X95" s="5">
        <v>36.993</v>
      </c>
      <c r="Y95" s="5">
        <v>-0.039</v>
      </c>
      <c r="AA95" s="5">
        <v>808.615</v>
      </c>
      <c r="AB95" s="5">
        <v>235.1</v>
      </c>
      <c r="AC95" s="5">
        <v>493.507</v>
      </c>
      <c r="AD95" s="5">
        <v>54.552</v>
      </c>
    </row>
    <row r="96" spans="1:30" ht="12.75">
      <c r="A96" s="1" t="s">
        <v>102</v>
      </c>
      <c r="B96" t="s">
        <v>103</v>
      </c>
      <c r="C96" s="2">
        <v>37529</v>
      </c>
      <c r="D96" t="s">
        <v>241</v>
      </c>
      <c r="E96">
        <v>12</v>
      </c>
      <c r="F96" t="s">
        <v>104</v>
      </c>
      <c r="G96" s="5">
        <v>232.873</v>
      </c>
      <c r="H96" s="5">
        <v>36.965</v>
      </c>
      <c r="I96" s="5">
        <v>-7.944</v>
      </c>
      <c r="J96" s="5">
        <v>0.691</v>
      </c>
      <c r="S96" s="5">
        <v>-8.635</v>
      </c>
      <c r="T96" s="5">
        <v>-0.21</v>
      </c>
      <c r="U96" s="5">
        <v>36.965</v>
      </c>
      <c r="V96" s="5">
        <v>-0.229</v>
      </c>
      <c r="W96" s="5">
        <v>-0.21</v>
      </c>
      <c r="X96" s="5">
        <v>36.965</v>
      </c>
      <c r="Y96" s="5">
        <v>-0.229</v>
      </c>
      <c r="AA96" s="5">
        <v>789.049</v>
      </c>
      <c r="AB96" s="5">
        <v>227.1</v>
      </c>
      <c r="AC96" s="5">
        <v>483.181</v>
      </c>
      <c r="AD96" s="5">
        <v>54.96</v>
      </c>
    </row>
    <row r="97" spans="1:30" ht="12.75">
      <c r="A97" s="1" t="s">
        <v>105</v>
      </c>
      <c r="B97" t="s">
        <v>106</v>
      </c>
      <c r="C97" s="2">
        <v>37344</v>
      </c>
      <c r="D97" t="s">
        <v>239</v>
      </c>
      <c r="E97">
        <v>12</v>
      </c>
      <c r="F97" t="s">
        <v>107</v>
      </c>
      <c r="G97" s="5">
        <v>25.013</v>
      </c>
      <c r="H97" s="5">
        <v>8.625</v>
      </c>
      <c r="I97" s="5">
        <v>1.314</v>
      </c>
      <c r="K97" s="5">
        <v>0.318</v>
      </c>
      <c r="S97" s="5">
        <v>0.996</v>
      </c>
      <c r="T97" s="5">
        <v>0.15</v>
      </c>
      <c r="U97" s="5">
        <v>8.625</v>
      </c>
      <c r="V97" s="5">
        <v>0.113</v>
      </c>
      <c r="W97" s="5">
        <v>0.15</v>
      </c>
      <c r="X97" s="5">
        <v>8.625</v>
      </c>
      <c r="Y97" s="5">
        <v>0.113</v>
      </c>
      <c r="AA97" s="5">
        <v>133.85</v>
      </c>
      <c r="AB97" s="5">
        <v>6.5</v>
      </c>
      <c r="AC97" s="5">
        <v>33.323</v>
      </c>
      <c r="AD97" s="5">
        <v>239.239</v>
      </c>
    </row>
    <row r="98" spans="1:30" ht="12.75">
      <c r="A98" s="1" t="s">
        <v>105</v>
      </c>
      <c r="B98" t="s">
        <v>106</v>
      </c>
      <c r="C98" s="2">
        <v>37435</v>
      </c>
      <c r="D98" t="s">
        <v>240</v>
      </c>
      <c r="E98">
        <v>12</v>
      </c>
      <c r="F98" t="s">
        <v>107</v>
      </c>
      <c r="G98" s="5">
        <v>32.861</v>
      </c>
      <c r="H98" s="5">
        <v>8.625</v>
      </c>
      <c r="I98" s="5">
        <v>2.106</v>
      </c>
      <c r="K98" s="5">
        <v>0.121</v>
      </c>
      <c r="S98" s="5">
        <v>1.985</v>
      </c>
      <c r="T98" s="5">
        <v>0.24</v>
      </c>
      <c r="U98" s="5">
        <v>8.625</v>
      </c>
      <c r="V98" s="5">
        <v>0.226</v>
      </c>
      <c r="W98" s="5">
        <v>0.24</v>
      </c>
      <c r="X98" s="5">
        <v>8.625</v>
      </c>
      <c r="Y98" s="5">
        <v>0.226</v>
      </c>
      <c r="AA98" s="5">
        <v>127.527</v>
      </c>
      <c r="AB98" s="5">
        <v>1.5</v>
      </c>
      <c r="AC98" s="5">
        <v>35.429</v>
      </c>
      <c r="AD98" s="5">
        <v>240.769</v>
      </c>
    </row>
    <row r="99" spans="1:30" ht="12.75">
      <c r="A99" s="1" t="s">
        <v>105</v>
      </c>
      <c r="B99" t="s">
        <v>106</v>
      </c>
      <c r="C99" s="2">
        <v>37529</v>
      </c>
      <c r="D99" t="s">
        <v>241</v>
      </c>
      <c r="E99">
        <v>12</v>
      </c>
      <c r="F99" t="s">
        <v>107</v>
      </c>
      <c r="G99" s="5">
        <v>39.675</v>
      </c>
      <c r="H99" s="5">
        <v>8.625</v>
      </c>
      <c r="I99" s="5">
        <v>0.103</v>
      </c>
      <c r="K99" s="5">
        <v>0.015</v>
      </c>
      <c r="S99" s="5">
        <v>0.088</v>
      </c>
      <c r="T99" s="5">
        <v>0.01</v>
      </c>
      <c r="U99" s="5">
        <v>8.625</v>
      </c>
      <c r="V99" s="5">
        <v>0.008</v>
      </c>
      <c r="W99" s="5">
        <v>0.01</v>
      </c>
      <c r="X99" s="5">
        <v>8.625</v>
      </c>
      <c r="Y99" s="5">
        <v>0.008</v>
      </c>
      <c r="AA99" s="5">
        <v>128.379</v>
      </c>
      <c r="AB99" s="5">
        <v>0</v>
      </c>
      <c r="AC99" s="5">
        <v>35.532</v>
      </c>
      <c r="AD99" s="5">
        <v>216.35</v>
      </c>
    </row>
    <row r="100" spans="1:30" ht="12.75">
      <c r="A100" s="1" t="s">
        <v>108</v>
      </c>
      <c r="B100" t="s">
        <v>109</v>
      </c>
      <c r="C100" s="2">
        <v>37344</v>
      </c>
      <c r="D100" t="s">
        <v>239</v>
      </c>
      <c r="E100">
        <v>12</v>
      </c>
      <c r="F100" t="s">
        <v>110</v>
      </c>
      <c r="G100" s="5">
        <v>88.106</v>
      </c>
      <c r="H100" s="5">
        <v>8.554</v>
      </c>
      <c r="I100" s="5">
        <v>0.123</v>
      </c>
      <c r="J100" s="5">
        <v>0.159</v>
      </c>
      <c r="K100" s="5">
        <v>-0.02</v>
      </c>
      <c r="S100" s="5">
        <v>-0.016</v>
      </c>
      <c r="T100" s="5">
        <v>0.01</v>
      </c>
      <c r="U100" s="5">
        <v>8.554</v>
      </c>
      <c r="V100" s="5">
        <v>-0.006</v>
      </c>
      <c r="W100" s="5">
        <v>0.01</v>
      </c>
      <c r="X100" s="5">
        <v>8.572</v>
      </c>
      <c r="Y100" s="5">
        <v>-0.006</v>
      </c>
      <c r="AA100" s="5">
        <v>506.567</v>
      </c>
      <c r="AB100" s="5">
        <v>256.741</v>
      </c>
      <c r="AC100" s="5">
        <v>136.533</v>
      </c>
      <c r="AD100" s="5">
        <v>188.396</v>
      </c>
    </row>
    <row r="101" spans="1:30" ht="12.75">
      <c r="A101" s="1" t="s">
        <v>108</v>
      </c>
      <c r="B101" t="s">
        <v>109</v>
      </c>
      <c r="C101" s="2">
        <v>37435</v>
      </c>
      <c r="D101" t="s">
        <v>240</v>
      </c>
      <c r="E101">
        <v>12</v>
      </c>
      <c r="F101" t="s">
        <v>110</v>
      </c>
      <c r="G101" s="5">
        <v>68.432</v>
      </c>
      <c r="H101" s="5">
        <v>8.572</v>
      </c>
      <c r="I101" s="5">
        <v>-3.803</v>
      </c>
      <c r="J101" s="5">
        <v>0.159</v>
      </c>
      <c r="K101" s="5">
        <v>-0.577</v>
      </c>
      <c r="S101" s="5">
        <v>-3.384</v>
      </c>
      <c r="T101" s="5">
        <v>-0.44</v>
      </c>
      <c r="U101" s="5">
        <v>8.566</v>
      </c>
      <c r="V101" s="5">
        <v>-0.391</v>
      </c>
      <c r="W101" s="5">
        <v>-0.44</v>
      </c>
      <c r="X101" s="5">
        <v>8.566</v>
      </c>
      <c r="Y101" s="5">
        <v>-0.391</v>
      </c>
      <c r="AA101" s="5">
        <v>720.328</v>
      </c>
      <c r="AB101" s="5">
        <v>436.919</v>
      </c>
      <c r="AC101" s="5">
        <v>132.343</v>
      </c>
      <c r="AD101" s="5">
        <v>282.154</v>
      </c>
    </row>
    <row r="102" spans="1:30" ht="12.75">
      <c r="A102" s="1" t="s">
        <v>108</v>
      </c>
      <c r="B102" t="s">
        <v>109</v>
      </c>
      <c r="C102" s="2">
        <v>37529</v>
      </c>
      <c r="D102" t="s">
        <v>241</v>
      </c>
      <c r="E102">
        <v>12</v>
      </c>
      <c r="F102" t="s">
        <v>110</v>
      </c>
      <c r="G102" s="5">
        <v>32.145</v>
      </c>
      <c r="H102" s="5">
        <v>8.572</v>
      </c>
      <c r="I102" s="5">
        <v>-6.995</v>
      </c>
      <c r="J102" s="5">
        <v>0.159</v>
      </c>
      <c r="K102" s="5">
        <v>0.04</v>
      </c>
      <c r="S102" s="5">
        <v>-7.194</v>
      </c>
      <c r="T102" s="5">
        <v>-0.82</v>
      </c>
      <c r="U102" s="5">
        <v>8.572</v>
      </c>
      <c r="V102" s="5">
        <v>-0.843</v>
      </c>
      <c r="W102" s="5">
        <v>-0.82</v>
      </c>
      <c r="X102" s="5">
        <v>8.572</v>
      </c>
      <c r="Y102" s="5">
        <v>-0.843</v>
      </c>
      <c r="AA102" s="5">
        <v>690.93</v>
      </c>
      <c r="AB102" s="5">
        <v>409.994</v>
      </c>
      <c r="AC102" s="5">
        <v>127.77</v>
      </c>
      <c r="AD102" s="5">
        <v>399.938</v>
      </c>
    </row>
    <row r="103" spans="1:30" ht="12.75">
      <c r="A103" s="1" t="s">
        <v>111</v>
      </c>
      <c r="B103" t="s">
        <v>112</v>
      </c>
      <c r="C103" s="2">
        <v>37344</v>
      </c>
      <c r="D103" t="s">
        <v>239</v>
      </c>
      <c r="E103">
        <v>12</v>
      </c>
      <c r="F103" t="s">
        <v>113</v>
      </c>
      <c r="I103" s="5">
        <v>7.56</v>
      </c>
      <c r="J103" s="5">
        <v>0.069</v>
      </c>
      <c r="P103" s="5">
        <v>0.218</v>
      </c>
      <c r="Q103" s="5">
        <v>-0.544</v>
      </c>
      <c r="R103" s="5">
        <v>-0.326</v>
      </c>
      <c r="S103" s="5">
        <v>7.164</v>
      </c>
      <c r="T103" s="5">
        <v>0.135</v>
      </c>
      <c r="U103" s="5">
        <v>56.012</v>
      </c>
      <c r="V103" s="5">
        <v>0.128</v>
      </c>
      <c r="W103" s="5">
        <v>0.135</v>
      </c>
      <c r="X103" s="5">
        <v>56.019</v>
      </c>
      <c r="Y103" s="5">
        <v>0.128</v>
      </c>
      <c r="AD103" s="5">
        <v>32.26</v>
      </c>
    </row>
    <row r="104" spans="1:30" ht="12.75">
      <c r="A104" s="1" t="s">
        <v>111</v>
      </c>
      <c r="B104" t="s">
        <v>112</v>
      </c>
      <c r="C104" s="2">
        <v>37435</v>
      </c>
      <c r="D104" t="s">
        <v>240</v>
      </c>
      <c r="E104">
        <v>12</v>
      </c>
      <c r="F104" t="s">
        <v>113</v>
      </c>
      <c r="H104" s="5">
        <v>56.012</v>
      </c>
      <c r="I104" s="5">
        <v>7.56</v>
      </c>
      <c r="J104" s="5">
        <v>0.069</v>
      </c>
      <c r="P104" s="5">
        <v>0.218</v>
      </c>
      <c r="Q104" s="5">
        <v>-0.544</v>
      </c>
      <c r="R104" s="5">
        <v>-0.326</v>
      </c>
      <c r="S104" s="5">
        <v>7.164</v>
      </c>
      <c r="T104" s="5">
        <v>0.135</v>
      </c>
      <c r="U104" s="5">
        <v>56.012</v>
      </c>
      <c r="V104" s="5">
        <v>0.128</v>
      </c>
      <c r="W104" s="5">
        <v>0.135</v>
      </c>
      <c r="X104" s="5">
        <v>56.019</v>
      </c>
      <c r="Y104" s="5">
        <v>0.128</v>
      </c>
      <c r="AA104" s="5">
        <v>941.344</v>
      </c>
      <c r="AB104" s="5">
        <v>626.181</v>
      </c>
      <c r="AC104" s="5">
        <v>189.515</v>
      </c>
      <c r="AD104" s="5">
        <v>32.26</v>
      </c>
    </row>
    <row r="105" spans="1:30" ht="12.75">
      <c r="A105" s="1" t="s">
        <v>111</v>
      </c>
      <c r="B105" t="s">
        <v>112</v>
      </c>
      <c r="C105" s="2">
        <v>37529</v>
      </c>
      <c r="D105" t="s">
        <v>241</v>
      </c>
      <c r="E105">
        <v>12</v>
      </c>
      <c r="F105" t="s">
        <v>113</v>
      </c>
      <c r="H105" s="5">
        <v>56.012</v>
      </c>
      <c r="I105" s="5">
        <v>1.916</v>
      </c>
      <c r="J105" s="5">
        <v>0.069</v>
      </c>
      <c r="P105" s="5">
        <v>0.218</v>
      </c>
      <c r="Q105" s="5">
        <v>-0.544</v>
      </c>
      <c r="R105" s="5">
        <v>-0.326</v>
      </c>
      <c r="S105" s="5">
        <v>1.521</v>
      </c>
      <c r="T105" s="5">
        <v>0.03</v>
      </c>
      <c r="U105" s="5">
        <v>56.012</v>
      </c>
      <c r="V105" s="5">
        <v>0.023</v>
      </c>
      <c r="W105" s="5">
        <v>0.03</v>
      </c>
      <c r="X105" s="5">
        <v>56.012</v>
      </c>
      <c r="Y105" s="5">
        <v>0.023</v>
      </c>
      <c r="AA105" s="5">
        <v>949.469</v>
      </c>
      <c r="AB105" s="5">
        <v>636.517</v>
      </c>
      <c r="AC105" s="5">
        <v>191.432</v>
      </c>
      <c r="AD105" s="5">
        <v>32.623</v>
      </c>
    </row>
    <row r="106" spans="1:30" ht="12.75">
      <c r="A106" s="1" t="s">
        <v>114</v>
      </c>
      <c r="B106" t="s">
        <v>115</v>
      </c>
      <c r="C106" s="2">
        <v>37344</v>
      </c>
      <c r="D106" t="s">
        <v>239</v>
      </c>
      <c r="E106">
        <v>12</v>
      </c>
      <c r="F106" t="s">
        <v>116</v>
      </c>
      <c r="G106" s="5">
        <v>33.006</v>
      </c>
      <c r="H106" s="5">
        <v>4.698</v>
      </c>
      <c r="I106" s="5">
        <v>-2.074</v>
      </c>
      <c r="J106" s="5">
        <v>0</v>
      </c>
      <c r="S106" s="5">
        <v>-2.074</v>
      </c>
      <c r="T106" s="5">
        <v>-0.44</v>
      </c>
      <c r="U106" s="5">
        <v>4.698</v>
      </c>
      <c r="V106" s="5">
        <v>-0.44</v>
      </c>
      <c r="W106" s="5">
        <v>-0.44</v>
      </c>
      <c r="X106" s="5">
        <v>4.698</v>
      </c>
      <c r="Y106" s="5">
        <v>-0.44</v>
      </c>
      <c r="AA106" s="5">
        <v>97.284</v>
      </c>
      <c r="AB106" s="5">
        <v>9.673</v>
      </c>
      <c r="AC106" s="5">
        <v>31.117</v>
      </c>
      <c r="AD106" s="5">
        <v>4.404</v>
      </c>
    </row>
    <row r="107" spans="1:30" ht="12.75">
      <c r="A107" s="1" t="s">
        <v>114</v>
      </c>
      <c r="B107" t="s">
        <v>115</v>
      </c>
      <c r="C107" s="2">
        <v>37435</v>
      </c>
      <c r="D107" t="s">
        <v>240</v>
      </c>
      <c r="E107">
        <v>12</v>
      </c>
      <c r="F107" t="s">
        <v>116</v>
      </c>
      <c r="G107" s="5">
        <v>27.013</v>
      </c>
      <c r="H107" s="5">
        <v>4.695</v>
      </c>
      <c r="I107" s="5">
        <v>2.796</v>
      </c>
      <c r="J107" s="5">
        <v>0</v>
      </c>
      <c r="K107" s="5">
        <v>1.546</v>
      </c>
      <c r="S107" s="5">
        <v>1.25</v>
      </c>
      <c r="T107" s="5">
        <v>0.59</v>
      </c>
      <c r="U107" s="5">
        <v>4.699</v>
      </c>
      <c r="V107" s="5">
        <v>0.261</v>
      </c>
      <c r="W107" s="5">
        <v>0.59</v>
      </c>
      <c r="X107" s="5">
        <v>4.699</v>
      </c>
      <c r="Y107" s="5">
        <v>0.261</v>
      </c>
      <c r="AA107" s="5">
        <v>104.05</v>
      </c>
      <c r="AB107" s="5">
        <v>35.1</v>
      </c>
      <c r="AC107" s="5">
        <v>33.912</v>
      </c>
      <c r="AD107" s="5">
        <v>8.262</v>
      </c>
    </row>
    <row r="108" spans="1:30" ht="12.75">
      <c r="A108" s="1" t="s">
        <v>114</v>
      </c>
      <c r="B108" t="s">
        <v>115</v>
      </c>
      <c r="C108" s="2">
        <v>37529</v>
      </c>
      <c r="D108" t="s">
        <v>241</v>
      </c>
      <c r="E108">
        <v>12</v>
      </c>
      <c r="F108" t="s">
        <v>116</v>
      </c>
      <c r="G108" s="5">
        <v>24.414</v>
      </c>
      <c r="H108" s="5">
        <v>4.695</v>
      </c>
      <c r="I108" s="5">
        <v>0.166</v>
      </c>
      <c r="J108" s="5">
        <v>0</v>
      </c>
      <c r="K108" s="5">
        <v>1.177</v>
      </c>
      <c r="S108" s="5">
        <v>-1.011</v>
      </c>
      <c r="T108" s="5">
        <v>0.03</v>
      </c>
      <c r="U108" s="5">
        <v>4.826</v>
      </c>
      <c r="V108" s="5">
        <v>-0.214</v>
      </c>
      <c r="W108" s="5">
        <v>0.03</v>
      </c>
      <c r="X108" s="5">
        <v>4.975</v>
      </c>
      <c r="Y108" s="5">
        <v>-0.207</v>
      </c>
      <c r="AA108" s="5">
        <v>103.55</v>
      </c>
      <c r="AB108" s="5">
        <v>34</v>
      </c>
      <c r="AC108" s="5">
        <v>35.355</v>
      </c>
      <c r="AD108" s="5">
        <v>8.328</v>
      </c>
    </row>
    <row r="109" spans="1:30" ht="12.75">
      <c r="A109" s="1" t="s">
        <v>117</v>
      </c>
      <c r="B109" t="s">
        <v>118</v>
      </c>
      <c r="C109" s="2">
        <v>37256</v>
      </c>
      <c r="D109" t="s">
        <v>239</v>
      </c>
      <c r="E109">
        <v>8</v>
      </c>
      <c r="F109" t="s">
        <v>119</v>
      </c>
      <c r="G109" s="5">
        <v>463.874</v>
      </c>
      <c r="H109" s="5">
        <v>15.645</v>
      </c>
      <c r="I109" s="5">
        <v>-4.779</v>
      </c>
      <c r="J109" s="5">
        <v>0</v>
      </c>
      <c r="K109" s="5">
        <v>0.467</v>
      </c>
      <c r="S109" s="5">
        <v>-5.246</v>
      </c>
      <c r="T109" s="5">
        <v>-0.32</v>
      </c>
      <c r="U109" s="5">
        <v>15.645</v>
      </c>
      <c r="V109" s="5">
        <v>-0.35</v>
      </c>
      <c r="W109" s="5">
        <v>-0.32</v>
      </c>
      <c r="X109" s="5">
        <v>15.645</v>
      </c>
      <c r="Y109" s="5">
        <v>-0.35</v>
      </c>
      <c r="AA109" s="5">
        <v>792.536</v>
      </c>
      <c r="AB109" s="5">
        <v>423.753</v>
      </c>
      <c r="AC109" s="5">
        <v>186.225</v>
      </c>
      <c r="AD109" s="5">
        <v>162.103</v>
      </c>
    </row>
    <row r="110" spans="1:30" ht="12.75">
      <c r="A110" s="1" t="s">
        <v>117</v>
      </c>
      <c r="B110" t="s">
        <v>118</v>
      </c>
      <c r="C110" s="2">
        <v>37344</v>
      </c>
      <c r="D110" t="s">
        <v>240</v>
      </c>
      <c r="E110">
        <v>8</v>
      </c>
      <c r="F110" t="s">
        <v>119</v>
      </c>
      <c r="G110" s="5">
        <v>446.994</v>
      </c>
      <c r="H110" s="5">
        <v>15.806</v>
      </c>
      <c r="I110" s="5">
        <v>30.13</v>
      </c>
      <c r="J110" s="5">
        <v>0</v>
      </c>
      <c r="K110" s="5">
        <v>0.248</v>
      </c>
      <c r="S110" s="5">
        <v>29.882</v>
      </c>
      <c r="T110" s="5">
        <v>1.89</v>
      </c>
      <c r="U110" s="5">
        <v>15.689</v>
      </c>
      <c r="V110" s="5">
        <v>1.874</v>
      </c>
      <c r="W110" s="5">
        <v>1.88</v>
      </c>
      <c r="X110" s="5">
        <v>15.731</v>
      </c>
      <c r="Y110" s="5">
        <v>1.864</v>
      </c>
      <c r="AA110" s="5">
        <v>779.64</v>
      </c>
      <c r="AB110" s="5">
        <v>431.027</v>
      </c>
      <c r="AC110" s="5">
        <v>211.755</v>
      </c>
      <c r="AD110" s="5">
        <v>229.635</v>
      </c>
    </row>
    <row r="111" spans="1:30" ht="12.75">
      <c r="A111" s="1" t="s">
        <v>117</v>
      </c>
      <c r="B111" t="s">
        <v>118</v>
      </c>
      <c r="C111" s="2">
        <v>37435</v>
      </c>
      <c r="D111" t="s">
        <v>241</v>
      </c>
      <c r="E111">
        <v>8</v>
      </c>
      <c r="F111" t="s">
        <v>119</v>
      </c>
      <c r="G111" s="5">
        <v>423.443</v>
      </c>
      <c r="H111" s="5">
        <v>15.806</v>
      </c>
      <c r="I111" s="5">
        <v>-4.319</v>
      </c>
      <c r="J111" s="5">
        <v>0</v>
      </c>
      <c r="K111" s="5">
        <v>0.227</v>
      </c>
      <c r="S111" s="5">
        <v>-4.546</v>
      </c>
      <c r="T111" s="5">
        <v>-0.28</v>
      </c>
      <c r="U111" s="5">
        <v>15.806</v>
      </c>
      <c r="V111" s="5">
        <v>-0.294</v>
      </c>
      <c r="W111" s="5">
        <v>-0.28</v>
      </c>
      <c r="X111" s="5">
        <v>15.806</v>
      </c>
      <c r="Y111" s="5">
        <v>-0.294</v>
      </c>
      <c r="AA111" s="5">
        <v>714.964</v>
      </c>
      <c r="AB111" s="5">
        <v>436.258</v>
      </c>
      <c r="AC111" s="5">
        <v>198.542</v>
      </c>
      <c r="AD111" s="5">
        <v>142.638</v>
      </c>
    </row>
    <row r="112" spans="1:30" ht="12.75">
      <c r="A112" s="1" t="s">
        <v>117</v>
      </c>
      <c r="B112" t="s">
        <v>118</v>
      </c>
      <c r="C112" s="2">
        <v>37529</v>
      </c>
      <c r="D112" t="s">
        <v>37</v>
      </c>
      <c r="E112">
        <v>8</v>
      </c>
      <c r="F112" t="s">
        <v>119</v>
      </c>
      <c r="G112" s="5">
        <v>438.103</v>
      </c>
      <c r="H112" s="5">
        <v>15.816</v>
      </c>
      <c r="I112" s="5">
        <v>-16.13</v>
      </c>
      <c r="J112" s="5">
        <v>0</v>
      </c>
      <c r="K112" s="5">
        <v>-0.13</v>
      </c>
      <c r="S112" s="5">
        <v>-16</v>
      </c>
      <c r="T112" s="5">
        <v>-1.03</v>
      </c>
      <c r="U112" s="5">
        <v>15.816</v>
      </c>
      <c r="V112" s="5">
        <v>-1.022</v>
      </c>
      <c r="W112" s="5">
        <v>-1.03</v>
      </c>
      <c r="X112" s="5">
        <v>15.926</v>
      </c>
      <c r="Y112" s="5">
        <v>-1.022</v>
      </c>
      <c r="AA112" s="5">
        <v>717.264</v>
      </c>
      <c r="AB112" s="5">
        <v>420.021</v>
      </c>
      <c r="AC112" s="5">
        <v>171.61</v>
      </c>
      <c r="AD112" s="5">
        <v>87.014</v>
      </c>
    </row>
    <row r="113" spans="1:30" ht="12.75">
      <c r="A113" s="1" t="s">
        <v>117</v>
      </c>
      <c r="B113" t="s">
        <v>118</v>
      </c>
      <c r="C113" s="2">
        <v>37621</v>
      </c>
      <c r="D113" t="s">
        <v>47</v>
      </c>
      <c r="E113">
        <v>8</v>
      </c>
      <c r="F113" t="s">
        <v>119</v>
      </c>
      <c r="G113" s="5">
        <v>446.011</v>
      </c>
      <c r="H113" s="5">
        <v>15.816</v>
      </c>
      <c r="I113" s="5">
        <v>1.139</v>
      </c>
      <c r="J113" s="5">
        <v>0</v>
      </c>
      <c r="K113" s="5">
        <v>0.067</v>
      </c>
      <c r="S113" s="5">
        <v>1.072</v>
      </c>
      <c r="T113" s="5">
        <v>0.06</v>
      </c>
      <c r="U113" s="5">
        <v>15.816</v>
      </c>
      <c r="V113" s="5">
        <v>0.056</v>
      </c>
      <c r="W113" s="5">
        <v>0.06</v>
      </c>
      <c r="X113" s="5">
        <v>15.849</v>
      </c>
      <c r="Y113" s="5">
        <v>0.056</v>
      </c>
      <c r="AA113" s="5">
        <v>751.32</v>
      </c>
      <c r="AB113" s="5">
        <v>418.607</v>
      </c>
      <c r="AC113" s="5">
        <v>163.023</v>
      </c>
      <c r="AD113" s="5">
        <v>173.483</v>
      </c>
    </row>
    <row r="114" spans="1:30" ht="12.75">
      <c r="A114" s="1" t="s">
        <v>120</v>
      </c>
      <c r="B114" t="s">
        <v>121</v>
      </c>
      <c r="C114" s="2">
        <v>36980</v>
      </c>
      <c r="D114" t="s">
        <v>235</v>
      </c>
      <c r="E114">
        <v>7</v>
      </c>
      <c r="F114" t="s">
        <v>122</v>
      </c>
      <c r="G114" s="5">
        <v>176.391</v>
      </c>
      <c r="H114" s="5">
        <v>15.252</v>
      </c>
      <c r="I114" s="5">
        <v>20.889</v>
      </c>
      <c r="J114" s="5">
        <v>0.148</v>
      </c>
      <c r="P114" s="5">
        <v>0</v>
      </c>
      <c r="Q114" s="5">
        <v>0</v>
      </c>
      <c r="R114" s="5">
        <v>0</v>
      </c>
      <c r="S114" s="5">
        <v>20.741</v>
      </c>
      <c r="T114" s="5">
        <v>1.38</v>
      </c>
      <c r="U114" s="5">
        <v>15.124</v>
      </c>
      <c r="V114" s="5">
        <v>1.375</v>
      </c>
      <c r="W114" s="5">
        <v>1.36</v>
      </c>
      <c r="X114" s="5">
        <v>15.334</v>
      </c>
      <c r="Y114" s="5">
        <v>1.356</v>
      </c>
      <c r="AA114" s="5">
        <v>466.625</v>
      </c>
      <c r="AB114" s="5">
        <v>34.286</v>
      </c>
      <c r="AC114" s="5">
        <v>179.879</v>
      </c>
      <c r="AD114" s="5">
        <v>268.19</v>
      </c>
    </row>
    <row r="115" spans="1:30" ht="12.75">
      <c r="A115" s="1" t="s">
        <v>120</v>
      </c>
      <c r="B115" t="s">
        <v>121</v>
      </c>
      <c r="C115" s="2">
        <v>37071</v>
      </c>
      <c r="D115" t="s">
        <v>238</v>
      </c>
      <c r="E115">
        <v>7</v>
      </c>
      <c r="F115" t="s">
        <v>122</v>
      </c>
      <c r="G115" s="5">
        <v>280.255</v>
      </c>
      <c r="H115" s="5">
        <v>15.481</v>
      </c>
      <c r="I115" s="5">
        <v>19.607</v>
      </c>
      <c r="J115" s="5">
        <v>0.148</v>
      </c>
      <c r="M115" s="5">
        <v>0.749</v>
      </c>
      <c r="P115" s="5">
        <v>0</v>
      </c>
      <c r="Q115" s="5">
        <v>0</v>
      </c>
      <c r="R115" s="5">
        <v>0</v>
      </c>
      <c r="S115" s="5">
        <v>18.71</v>
      </c>
      <c r="T115" s="5">
        <v>1.27</v>
      </c>
      <c r="U115" s="5">
        <v>15.418</v>
      </c>
      <c r="V115" s="5">
        <v>1.211</v>
      </c>
      <c r="W115" s="5">
        <v>1.24</v>
      </c>
      <c r="X115" s="5">
        <v>15.829</v>
      </c>
      <c r="Y115" s="5">
        <v>1.185</v>
      </c>
      <c r="AA115" s="5">
        <v>490.429</v>
      </c>
      <c r="AB115" s="5">
        <v>34.286</v>
      </c>
      <c r="AC115" s="5">
        <v>201.734</v>
      </c>
      <c r="AD115" s="5">
        <v>264.837</v>
      </c>
    </row>
    <row r="116" spans="1:30" ht="12.75">
      <c r="A116" s="1" t="s">
        <v>120</v>
      </c>
      <c r="B116" t="s">
        <v>121</v>
      </c>
      <c r="C116" s="2">
        <v>37162</v>
      </c>
      <c r="D116" t="s">
        <v>239</v>
      </c>
      <c r="E116">
        <v>7</v>
      </c>
      <c r="F116" t="s">
        <v>122</v>
      </c>
      <c r="G116" s="5">
        <v>279.896</v>
      </c>
      <c r="H116" s="5">
        <v>16.629</v>
      </c>
      <c r="I116" s="5">
        <v>20.222</v>
      </c>
      <c r="J116" s="5">
        <v>0.116</v>
      </c>
      <c r="K116" s="5">
        <v>0.989</v>
      </c>
      <c r="P116" s="5">
        <v>0.04</v>
      </c>
      <c r="Q116" s="5">
        <v>-0.398</v>
      </c>
      <c r="R116" s="5">
        <v>-0.358</v>
      </c>
      <c r="S116" s="5">
        <v>18.758</v>
      </c>
      <c r="T116" s="5">
        <v>1.3</v>
      </c>
      <c r="U116" s="5">
        <v>15.508</v>
      </c>
      <c r="V116" s="5">
        <v>1.206</v>
      </c>
      <c r="W116" s="5">
        <v>1.27</v>
      </c>
      <c r="X116" s="5">
        <v>15.944</v>
      </c>
      <c r="Y116" s="5">
        <v>1.178</v>
      </c>
      <c r="AA116" s="5">
        <v>480.722</v>
      </c>
      <c r="AB116" s="5">
        <v>34.286</v>
      </c>
      <c r="AC116" s="5">
        <v>220.228</v>
      </c>
      <c r="AD116" s="5">
        <v>257.947</v>
      </c>
    </row>
    <row r="117" spans="1:30" ht="12.75">
      <c r="A117" s="1" t="s">
        <v>120</v>
      </c>
      <c r="B117" t="s">
        <v>121</v>
      </c>
      <c r="C117" s="2">
        <v>37256</v>
      </c>
      <c r="D117" t="s">
        <v>240</v>
      </c>
      <c r="E117">
        <v>7</v>
      </c>
      <c r="F117" t="s">
        <v>122</v>
      </c>
      <c r="G117" s="5">
        <v>320.108</v>
      </c>
      <c r="H117" s="5">
        <v>15.581</v>
      </c>
      <c r="I117" s="5">
        <v>-0.485</v>
      </c>
      <c r="J117" s="5">
        <v>0.116</v>
      </c>
      <c r="K117" s="5">
        <v>0</v>
      </c>
      <c r="P117" s="5">
        <v>0.04</v>
      </c>
      <c r="Q117" s="5">
        <v>-0.398</v>
      </c>
      <c r="R117" s="5">
        <v>-0.358</v>
      </c>
      <c r="S117" s="5">
        <v>-0.959</v>
      </c>
      <c r="T117" s="5">
        <v>-0.03</v>
      </c>
      <c r="U117" s="5">
        <v>15.559</v>
      </c>
      <c r="V117" s="5">
        <v>-0.061</v>
      </c>
      <c r="W117" s="5">
        <v>-0.03</v>
      </c>
      <c r="X117" s="5">
        <v>15.996</v>
      </c>
      <c r="Y117" s="5">
        <v>-0.06</v>
      </c>
      <c r="AA117" s="5">
        <v>454.409</v>
      </c>
      <c r="AB117" s="5">
        <v>25.714</v>
      </c>
      <c r="AC117" s="5">
        <v>219.196</v>
      </c>
      <c r="AD117" s="5">
        <v>166.754</v>
      </c>
    </row>
    <row r="118" spans="1:30" ht="12.75">
      <c r="A118" s="1" t="s">
        <v>120</v>
      </c>
      <c r="B118" t="s">
        <v>121</v>
      </c>
      <c r="C118" s="2">
        <v>37344</v>
      </c>
      <c r="D118" t="s">
        <v>241</v>
      </c>
      <c r="E118">
        <v>7</v>
      </c>
      <c r="F118" t="s">
        <v>122</v>
      </c>
      <c r="G118" s="5">
        <v>289.028</v>
      </c>
      <c r="H118" s="5">
        <v>15.581</v>
      </c>
      <c r="I118" s="5">
        <v>6.199</v>
      </c>
      <c r="J118" s="5">
        <v>0.116</v>
      </c>
      <c r="K118" s="5">
        <v>0</v>
      </c>
      <c r="P118" s="5">
        <v>0.04</v>
      </c>
      <c r="Q118" s="5">
        <v>-0.398</v>
      </c>
      <c r="R118" s="5">
        <v>-0.358</v>
      </c>
      <c r="S118" s="5">
        <v>5.725</v>
      </c>
      <c r="T118" s="5">
        <v>0.4</v>
      </c>
      <c r="U118" s="5">
        <v>15.581</v>
      </c>
      <c r="V118" s="5">
        <v>0.37</v>
      </c>
      <c r="W118" s="5">
        <v>0.39</v>
      </c>
      <c r="X118" s="5">
        <v>16.016</v>
      </c>
      <c r="Y118" s="5">
        <v>0.36</v>
      </c>
      <c r="AA118" s="5">
        <v>494.87</v>
      </c>
      <c r="AB118" s="5">
        <v>25.714</v>
      </c>
      <c r="AC118" s="5">
        <v>224.596</v>
      </c>
      <c r="AD118" s="5">
        <v>210.327</v>
      </c>
    </row>
    <row r="119" spans="1:30" ht="12.75">
      <c r="A119" s="1" t="s">
        <v>120</v>
      </c>
      <c r="B119" t="s">
        <v>121</v>
      </c>
      <c r="C119" s="2">
        <v>37435</v>
      </c>
      <c r="D119" t="s">
        <v>37</v>
      </c>
      <c r="E119">
        <v>7</v>
      </c>
      <c r="F119" t="s">
        <v>122</v>
      </c>
      <c r="G119" s="5">
        <v>260.982</v>
      </c>
      <c r="H119" s="5">
        <v>15.561</v>
      </c>
      <c r="I119" s="5">
        <v>6.093</v>
      </c>
      <c r="J119" s="5">
        <v>0.116</v>
      </c>
      <c r="K119" s="5">
        <v>0</v>
      </c>
      <c r="P119" s="5">
        <v>0.04</v>
      </c>
      <c r="Q119" s="5">
        <v>-0.398</v>
      </c>
      <c r="R119" s="5">
        <v>-0.358</v>
      </c>
      <c r="S119" s="5">
        <v>5.619</v>
      </c>
      <c r="T119" s="5">
        <v>0.39</v>
      </c>
      <c r="U119" s="5">
        <v>15.593</v>
      </c>
      <c r="V119" s="5">
        <v>0.36</v>
      </c>
      <c r="W119" s="5">
        <v>0.38</v>
      </c>
      <c r="X119" s="5">
        <v>15.947</v>
      </c>
      <c r="Y119" s="5">
        <v>0.35</v>
      </c>
      <c r="AA119" s="5">
        <v>502.306</v>
      </c>
      <c r="AB119" s="5">
        <v>25.714</v>
      </c>
      <c r="AC119" s="5">
        <v>228.556</v>
      </c>
      <c r="AD119" s="5">
        <v>253.878</v>
      </c>
    </row>
    <row r="120" spans="1:30" ht="12.75">
      <c r="A120" s="1" t="s">
        <v>120</v>
      </c>
      <c r="B120" t="s">
        <v>121</v>
      </c>
      <c r="C120" s="2">
        <v>37529</v>
      </c>
      <c r="D120" t="s">
        <v>47</v>
      </c>
      <c r="E120">
        <v>7</v>
      </c>
      <c r="F120" t="s">
        <v>122</v>
      </c>
      <c r="G120" s="5">
        <v>264.226</v>
      </c>
      <c r="H120" s="5">
        <v>15.492</v>
      </c>
      <c r="I120" s="5">
        <v>5.247</v>
      </c>
      <c r="J120" s="5">
        <v>0.116</v>
      </c>
      <c r="P120" s="5">
        <v>0.04</v>
      </c>
      <c r="Q120" s="5">
        <v>-0.398</v>
      </c>
      <c r="R120" s="5">
        <v>-0.358</v>
      </c>
      <c r="S120" s="5">
        <v>4.773</v>
      </c>
      <c r="T120" s="5">
        <v>0.34</v>
      </c>
      <c r="U120" s="5">
        <v>15.522</v>
      </c>
      <c r="V120" s="5">
        <v>0.309</v>
      </c>
      <c r="W120" s="5">
        <v>0.33</v>
      </c>
      <c r="X120" s="5">
        <v>15.877</v>
      </c>
      <c r="Y120" s="5">
        <v>0.3</v>
      </c>
      <c r="AA120" s="5">
        <v>537.235</v>
      </c>
      <c r="AB120" s="5">
        <v>25.714</v>
      </c>
      <c r="AC120" s="5">
        <v>230.761</v>
      </c>
      <c r="AD120" s="5">
        <v>275.658</v>
      </c>
    </row>
    <row r="121" spans="1:30" ht="12.75">
      <c r="A121" s="1" t="s">
        <v>120</v>
      </c>
      <c r="B121" t="s">
        <v>121</v>
      </c>
      <c r="C121" s="2">
        <v>37621</v>
      </c>
      <c r="D121" t="s">
        <v>30</v>
      </c>
      <c r="E121">
        <v>7</v>
      </c>
      <c r="F121" t="s">
        <v>122</v>
      </c>
      <c r="G121" s="5">
        <v>338.5</v>
      </c>
      <c r="H121" s="5">
        <v>15.519</v>
      </c>
      <c r="I121" s="5">
        <v>-1.596</v>
      </c>
      <c r="J121" s="5">
        <v>0.116</v>
      </c>
      <c r="P121" s="5">
        <v>0.04</v>
      </c>
      <c r="Q121" s="5">
        <v>-0.398</v>
      </c>
      <c r="R121" s="5">
        <v>-0.358</v>
      </c>
      <c r="S121" s="5">
        <v>-2.07</v>
      </c>
      <c r="T121" s="5">
        <v>-0.1</v>
      </c>
      <c r="U121" s="5">
        <v>15.513</v>
      </c>
      <c r="V121" s="5">
        <v>-0.131</v>
      </c>
      <c r="W121" s="5">
        <v>-0.1</v>
      </c>
      <c r="X121" s="5">
        <v>15.513</v>
      </c>
      <c r="Y121" s="5">
        <v>-0.131</v>
      </c>
      <c r="AA121" s="5">
        <v>530.443</v>
      </c>
      <c r="AB121" s="5">
        <v>17.143</v>
      </c>
      <c r="AC121" s="5">
        <v>227.636</v>
      </c>
      <c r="AD121" s="5">
        <v>270.36</v>
      </c>
    </row>
    <row r="122" spans="1:30" ht="12.75">
      <c r="A122" s="1" t="s">
        <v>123</v>
      </c>
      <c r="B122" t="s">
        <v>124</v>
      </c>
      <c r="C122" s="2">
        <v>37344</v>
      </c>
      <c r="D122" t="s">
        <v>239</v>
      </c>
      <c r="E122">
        <v>12</v>
      </c>
      <c r="F122" t="s">
        <v>125</v>
      </c>
      <c r="G122" s="5">
        <v>21.497</v>
      </c>
      <c r="H122" s="5">
        <v>56.331</v>
      </c>
      <c r="I122" s="5">
        <v>-1.07</v>
      </c>
      <c r="S122" s="5">
        <v>-1.07</v>
      </c>
      <c r="T122" s="5">
        <v>-0.02</v>
      </c>
      <c r="U122" s="5">
        <v>47.223</v>
      </c>
      <c r="V122" s="5">
        <v>-0.02</v>
      </c>
      <c r="W122" s="5">
        <v>-0.02</v>
      </c>
      <c r="X122" s="5">
        <v>47.223</v>
      </c>
      <c r="Y122" s="5">
        <v>-0.02</v>
      </c>
      <c r="AA122" s="5">
        <v>4.438</v>
      </c>
      <c r="AB122" s="5">
        <v>0.276</v>
      </c>
      <c r="AC122" s="5">
        <v>3.647</v>
      </c>
      <c r="AD122" s="5">
        <v>0.005</v>
      </c>
    </row>
    <row r="123" spans="1:30" ht="12.75">
      <c r="A123" s="1" t="s">
        <v>123</v>
      </c>
      <c r="B123" t="s">
        <v>124</v>
      </c>
      <c r="C123" s="2">
        <v>37435</v>
      </c>
      <c r="D123" t="s">
        <v>240</v>
      </c>
      <c r="E123">
        <v>12</v>
      </c>
      <c r="F123" t="s">
        <v>125</v>
      </c>
      <c r="G123" s="5">
        <v>13.519</v>
      </c>
      <c r="H123" s="5">
        <v>57.345</v>
      </c>
      <c r="I123" s="5">
        <v>-0.357</v>
      </c>
      <c r="S123" s="5">
        <v>-0.357</v>
      </c>
      <c r="T123" s="5">
        <v>-0.01</v>
      </c>
      <c r="U123" s="5">
        <v>48.508</v>
      </c>
      <c r="V123" s="5">
        <v>-0.01</v>
      </c>
      <c r="W123" s="5">
        <v>-0.01</v>
      </c>
      <c r="X123" s="5">
        <v>48.508</v>
      </c>
      <c r="Y123" s="5">
        <v>-0.01</v>
      </c>
      <c r="AA123" s="5">
        <v>4.357</v>
      </c>
      <c r="AB123" s="5">
        <v>0.212</v>
      </c>
      <c r="AC123" s="5">
        <v>3.346</v>
      </c>
      <c r="AD123" s="5">
        <v>0.003</v>
      </c>
    </row>
    <row r="124" spans="1:30" ht="12.75">
      <c r="A124" s="1" t="s">
        <v>123</v>
      </c>
      <c r="B124" t="s">
        <v>124</v>
      </c>
      <c r="C124" s="2">
        <v>37529</v>
      </c>
      <c r="D124" t="s">
        <v>241</v>
      </c>
      <c r="E124">
        <v>12</v>
      </c>
      <c r="F124" t="s">
        <v>125</v>
      </c>
      <c r="G124" s="5">
        <v>7.455</v>
      </c>
      <c r="H124" s="5">
        <v>77.525</v>
      </c>
      <c r="I124" s="5">
        <v>-1.373</v>
      </c>
      <c r="S124" s="5">
        <v>-1.373</v>
      </c>
      <c r="T124" s="5">
        <v>-0.02</v>
      </c>
      <c r="U124" s="5">
        <v>56.049</v>
      </c>
      <c r="V124" s="5">
        <v>-0.02</v>
      </c>
      <c r="W124" s="5">
        <v>-0.02</v>
      </c>
      <c r="X124" s="5">
        <v>56.049</v>
      </c>
      <c r="Y124" s="5">
        <v>-0.02</v>
      </c>
      <c r="AA124" s="5">
        <v>4.442</v>
      </c>
      <c r="AB124" s="5">
        <v>0.219</v>
      </c>
      <c r="AC124" s="5">
        <v>3.659</v>
      </c>
      <c r="AD124" s="5">
        <v>0.01</v>
      </c>
    </row>
    <row r="125" spans="1:30" ht="12.75">
      <c r="A125" s="1" t="s">
        <v>126</v>
      </c>
      <c r="B125" t="s">
        <v>127</v>
      </c>
      <c r="C125" s="2">
        <v>37344</v>
      </c>
      <c r="D125" t="s">
        <v>239</v>
      </c>
      <c r="E125">
        <v>12</v>
      </c>
      <c r="F125" t="s">
        <v>128</v>
      </c>
      <c r="G125" s="5">
        <v>826.816</v>
      </c>
      <c r="H125" s="5">
        <v>21.535</v>
      </c>
      <c r="I125" s="5">
        <v>17.395</v>
      </c>
      <c r="S125" s="5">
        <v>17.395</v>
      </c>
      <c r="T125" s="5">
        <v>0.76</v>
      </c>
      <c r="U125" s="5">
        <v>21.299</v>
      </c>
      <c r="V125" s="5">
        <v>0.76</v>
      </c>
      <c r="W125" s="5">
        <v>0.76</v>
      </c>
      <c r="X125" s="5">
        <v>21.299</v>
      </c>
      <c r="Y125" s="5">
        <v>0.76</v>
      </c>
      <c r="AA125" s="5">
        <v>871.309</v>
      </c>
      <c r="AB125" s="5">
        <v>515.223</v>
      </c>
      <c r="AC125" s="5">
        <v>267.679</v>
      </c>
      <c r="AD125" s="5">
        <v>67.642</v>
      </c>
    </row>
    <row r="126" spans="1:30" ht="12.75">
      <c r="A126" s="1" t="s">
        <v>126</v>
      </c>
      <c r="B126" t="s">
        <v>127</v>
      </c>
      <c r="C126" s="2">
        <v>37435</v>
      </c>
      <c r="D126" t="s">
        <v>240</v>
      </c>
      <c r="E126">
        <v>12</v>
      </c>
      <c r="F126" t="s">
        <v>128</v>
      </c>
      <c r="G126" s="5">
        <v>811.438</v>
      </c>
      <c r="H126" s="5">
        <v>23.1</v>
      </c>
      <c r="I126" s="5">
        <v>18.899</v>
      </c>
      <c r="S126" s="5">
        <v>18.899</v>
      </c>
      <c r="T126" s="5">
        <v>0.78</v>
      </c>
      <c r="U126" s="5">
        <v>22.292</v>
      </c>
      <c r="V126" s="5">
        <v>0.78</v>
      </c>
      <c r="W126" s="5">
        <v>0.78</v>
      </c>
      <c r="X126" s="5">
        <v>22.292</v>
      </c>
      <c r="Y126" s="5">
        <v>0.78</v>
      </c>
      <c r="AA126" s="5">
        <v>939.27</v>
      </c>
      <c r="AB126" s="5">
        <v>517.894</v>
      </c>
      <c r="AC126" s="5">
        <v>325.161</v>
      </c>
      <c r="AD126" s="5">
        <v>100.702</v>
      </c>
    </row>
    <row r="127" spans="1:30" ht="12.75">
      <c r="A127" s="1" t="s">
        <v>126</v>
      </c>
      <c r="B127" t="s">
        <v>127</v>
      </c>
      <c r="C127" s="2">
        <v>37529</v>
      </c>
      <c r="D127" t="s">
        <v>241</v>
      </c>
      <c r="E127">
        <v>12</v>
      </c>
      <c r="F127" t="s">
        <v>128</v>
      </c>
      <c r="G127" s="5">
        <v>835.296</v>
      </c>
      <c r="H127" s="5">
        <v>25.1</v>
      </c>
      <c r="I127" s="5">
        <v>17.206</v>
      </c>
      <c r="K127" s="5">
        <v>0.069</v>
      </c>
      <c r="S127" s="5">
        <v>17.137</v>
      </c>
      <c r="T127" s="5">
        <v>0.77</v>
      </c>
      <c r="U127" s="5">
        <v>23.1</v>
      </c>
      <c r="V127" s="5">
        <v>0.767</v>
      </c>
      <c r="W127" s="5">
        <v>0.77</v>
      </c>
      <c r="X127" s="5">
        <v>23.1</v>
      </c>
      <c r="Y127" s="5">
        <v>0.767</v>
      </c>
      <c r="AA127" s="5">
        <v>953.832</v>
      </c>
      <c r="AB127" s="5">
        <v>518.353</v>
      </c>
      <c r="AC127" s="5">
        <v>319.921</v>
      </c>
      <c r="AD127" s="5">
        <v>103.304</v>
      </c>
    </row>
    <row r="128" spans="1:30" ht="12.75">
      <c r="A128" s="1" t="s">
        <v>129</v>
      </c>
      <c r="B128" t="s">
        <v>130</v>
      </c>
      <c r="C128" s="2">
        <v>37344</v>
      </c>
      <c r="D128" t="s">
        <v>239</v>
      </c>
      <c r="E128">
        <v>12</v>
      </c>
      <c r="F128" t="s">
        <v>131</v>
      </c>
      <c r="I128" s="5">
        <v>13.66</v>
      </c>
      <c r="J128" s="5">
        <v>0.01</v>
      </c>
      <c r="K128" s="5">
        <v>5.565</v>
      </c>
      <c r="S128" s="5">
        <v>8.085</v>
      </c>
      <c r="T128" s="5">
        <v>1.19</v>
      </c>
      <c r="U128" s="5">
        <v>11.437</v>
      </c>
      <c r="V128" s="5">
        <v>0.703</v>
      </c>
      <c r="W128" s="5">
        <v>1.16</v>
      </c>
      <c r="X128" s="5">
        <v>11.728</v>
      </c>
      <c r="Y128" s="5">
        <v>0.685</v>
      </c>
      <c r="AA128" s="5">
        <v>902.812</v>
      </c>
      <c r="AB128" s="5">
        <v>534.348</v>
      </c>
      <c r="AC128" s="5">
        <v>43.139</v>
      </c>
      <c r="AD128" s="5">
        <v>122.409</v>
      </c>
    </row>
    <row r="129" spans="1:30" ht="12.75">
      <c r="A129" s="1" t="s">
        <v>129</v>
      </c>
      <c r="B129" t="s">
        <v>130</v>
      </c>
      <c r="C129" s="2">
        <v>37435</v>
      </c>
      <c r="D129" t="s">
        <v>240</v>
      </c>
      <c r="E129">
        <v>12</v>
      </c>
      <c r="F129" t="s">
        <v>131</v>
      </c>
      <c r="I129" s="5">
        <v>14.59</v>
      </c>
      <c r="J129" s="5">
        <v>0.01</v>
      </c>
      <c r="K129" s="5">
        <v>5.701</v>
      </c>
      <c r="S129" s="5">
        <v>8.88</v>
      </c>
      <c r="T129" s="5">
        <v>1.27</v>
      </c>
      <c r="U129" s="5">
        <v>11.45</v>
      </c>
      <c r="V129" s="5">
        <v>0.771</v>
      </c>
      <c r="W129" s="5">
        <v>1.24</v>
      </c>
      <c r="X129" s="5">
        <v>11.786</v>
      </c>
      <c r="Y129" s="5">
        <v>0.756</v>
      </c>
      <c r="AA129" s="5">
        <v>975.8</v>
      </c>
      <c r="AB129" s="5">
        <v>537.019</v>
      </c>
      <c r="AC129" s="5">
        <v>52.941</v>
      </c>
      <c r="AD129" s="5">
        <v>179.246</v>
      </c>
    </row>
    <row r="130" spans="1:30" ht="12.75">
      <c r="A130" s="1" t="s">
        <v>129</v>
      </c>
      <c r="B130" t="s">
        <v>130</v>
      </c>
      <c r="C130" s="2">
        <v>37529</v>
      </c>
      <c r="D130" t="s">
        <v>241</v>
      </c>
      <c r="E130">
        <v>12</v>
      </c>
      <c r="F130" t="s">
        <v>131</v>
      </c>
      <c r="I130" s="5">
        <v>6.673</v>
      </c>
      <c r="J130" s="5">
        <v>0.01</v>
      </c>
      <c r="K130" s="5">
        <v>0</v>
      </c>
      <c r="S130" s="5">
        <v>6.663</v>
      </c>
      <c r="T130" s="5">
        <v>0.58</v>
      </c>
      <c r="U130" s="5">
        <v>11.459</v>
      </c>
      <c r="V130" s="5">
        <v>0.579</v>
      </c>
      <c r="W130" s="5">
        <v>0.57</v>
      </c>
      <c r="X130" s="5">
        <v>11.751</v>
      </c>
      <c r="Y130" s="5">
        <v>0.569</v>
      </c>
      <c r="AA130" s="5">
        <v>985.912</v>
      </c>
      <c r="AB130" s="5">
        <v>542.58</v>
      </c>
      <c r="AC130" s="5">
        <v>53.777</v>
      </c>
      <c r="AD130" s="5">
        <v>184.119</v>
      </c>
    </row>
    <row r="131" spans="1:30" ht="12.75">
      <c r="A131" s="1" t="s">
        <v>132</v>
      </c>
      <c r="B131" t="s">
        <v>133</v>
      </c>
      <c r="C131" s="2">
        <v>37344</v>
      </c>
      <c r="D131" t="s">
        <v>239</v>
      </c>
      <c r="E131">
        <v>12</v>
      </c>
      <c r="F131" t="s">
        <v>134</v>
      </c>
      <c r="G131" s="5">
        <v>310.536</v>
      </c>
      <c r="H131" s="5">
        <v>17.1</v>
      </c>
      <c r="I131" s="5">
        <v>3.045</v>
      </c>
      <c r="S131" s="5">
        <v>3.045</v>
      </c>
      <c r="T131" s="5">
        <v>0.18</v>
      </c>
      <c r="U131" s="5">
        <v>17.1</v>
      </c>
      <c r="V131" s="5">
        <v>0.18</v>
      </c>
      <c r="W131" s="5">
        <v>0.18</v>
      </c>
      <c r="X131" s="5">
        <v>17.1</v>
      </c>
      <c r="Y131" s="5">
        <v>0.18</v>
      </c>
      <c r="AA131" s="5">
        <v>361.318</v>
      </c>
      <c r="AB131" s="5">
        <v>125.397</v>
      </c>
      <c r="AC131" s="5">
        <v>225.773</v>
      </c>
      <c r="AD131" s="5">
        <v>9.931</v>
      </c>
    </row>
    <row r="132" spans="1:30" ht="12.75">
      <c r="A132" s="1" t="s">
        <v>132</v>
      </c>
      <c r="B132" t="s">
        <v>133</v>
      </c>
      <c r="C132" s="2">
        <v>37435</v>
      </c>
      <c r="D132" t="s">
        <v>240</v>
      </c>
      <c r="E132">
        <v>12</v>
      </c>
      <c r="F132" t="s">
        <v>134</v>
      </c>
      <c r="G132" s="5">
        <v>246.052</v>
      </c>
      <c r="H132" s="5">
        <v>17.1</v>
      </c>
      <c r="I132" s="5">
        <v>3.125</v>
      </c>
      <c r="S132" s="5">
        <v>3.125</v>
      </c>
      <c r="T132" s="5">
        <v>0.18</v>
      </c>
      <c r="U132" s="5">
        <v>17.1</v>
      </c>
      <c r="V132" s="5">
        <v>0.18</v>
      </c>
      <c r="W132" s="5">
        <v>0.18</v>
      </c>
      <c r="X132" s="5">
        <v>17.1</v>
      </c>
      <c r="Y132" s="5">
        <v>0.18</v>
      </c>
      <c r="AA132" s="5">
        <v>356.793</v>
      </c>
      <c r="AB132" s="5">
        <v>125.397</v>
      </c>
      <c r="AC132" s="5">
        <v>219.13</v>
      </c>
      <c r="AD132" s="5">
        <v>10.041</v>
      </c>
    </row>
    <row r="133" spans="1:30" ht="12.75">
      <c r="A133" s="1" t="s">
        <v>132</v>
      </c>
      <c r="B133" t="s">
        <v>133</v>
      </c>
      <c r="C133" s="2">
        <v>37529</v>
      </c>
      <c r="D133" t="s">
        <v>241</v>
      </c>
      <c r="E133">
        <v>12</v>
      </c>
      <c r="F133" t="s">
        <v>134</v>
      </c>
      <c r="G133" s="5">
        <v>202.635</v>
      </c>
      <c r="H133" s="5">
        <v>17.1</v>
      </c>
      <c r="I133" s="5">
        <v>3.197</v>
      </c>
      <c r="S133" s="5">
        <v>3.197</v>
      </c>
      <c r="T133" s="5">
        <v>0.19</v>
      </c>
      <c r="U133" s="5">
        <v>17.1</v>
      </c>
      <c r="V133" s="5">
        <v>0.19</v>
      </c>
      <c r="W133" s="5">
        <v>0.19</v>
      </c>
      <c r="X133" s="5">
        <v>17.1</v>
      </c>
      <c r="Y133" s="5">
        <v>0.19</v>
      </c>
      <c r="AA133" s="5">
        <v>352.322</v>
      </c>
      <c r="AB133" s="5">
        <v>125.397</v>
      </c>
      <c r="AC133" s="5">
        <v>212.453</v>
      </c>
      <c r="AD133" s="5">
        <v>10.152</v>
      </c>
    </row>
    <row r="134" spans="1:30" ht="12.75">
      <c r="A134" s="1" t="s">
        <v>135</v>
      </c>
      <c r="B134" t="s">
        <v>136</v>
      </c>
      <c r="C134" s="2">
        <v>37344</v>
      </c>
      <c r="D134" t="s">
        <v>239</v>
      </c>
      <c r="E134">
        <v>12</v>
      </c>
      <c r="F134" t="s">
        <v>137</v>
      </c>
      <c r="G134" s="5">
        <v>136.652</v>
      </c>
      <c r="H134" s="5">
        <v>8.172</v>
      </c>
      <c r="I134" s="5">
        <v>2.957</v>
      </c>
      <c r="J134" s="5">
        <v>0.029</v>
      </c>
      <c r="P134" s="5">
        <v>-0.081</v>
      </c>
      <c r="Q134" s="5">
        <v>-0.288</v>
      </c>
      <c r="R134" s="5">
        <v>-0.369</v>
      </c>
      <c r="S134" s="5">
        <v>2.56</v>
      </c>
      <c r="T134" s="5">
        <v>0.35</v>
      </c>
      <c r="U134" s="5">
        <v>8.528</v>
      </c>
      <c r="V134" s="5">
        <v>0.304</v>
      </c>
      <c r="W134" s="5">
        <v>0.32</v>
      </c>
      <c r="X134" s="5">
        <v>9.184</v>
      </c>
      <c r="Y134" s="5">
        <v>0.277</v>
      </c>
      <c r="AA134" s="5">
        <v>201.413</v>
      </c>
      <c r="AB134" s="5">
        <v>59</v>
      </c>
      <c r="AC134" s="5">
        <v>65.678</v>
      </c>
      <c r="AD134" s="5">
        <v>31.323</v>
      </c>
    </row>
    <row r="135" spans="1:30" ht="12.75">
      <c r="A135" s="1" t="s">
        <v>135</v>
      </c>
      <c r="B135" t="s">
        <v>136</v>
      </c>
      <c r="C135" s="2">
        <v>37435</v>
      </c>
      <c r="D135" t="s">
        <v>240</v>
      </c>
      <c r="E135">
        <v>12</v>
      </c>
      <c r="F135" t="s">
        <v>137</v>
      </c>
      <c r="G135" s="5">
        <v>109.913</v>
      </c>
      <c r="H135" s="5">
        <v>8.194</v>
      </c>
      <c r="I135" s="5">
        <v>2.759</v>
      </c>
      <c r="J135" s="5">
        <v>0.029</v>
      </c>
      <c r="P135" s="5">
        <v>-0.081</v>
      </c>
      <c r="Q135" s="5">
        <v>-0.288</v>
      </c>
      <c r="R135" s="5">
        <v>-0.369</v>
      </c>
      <c r="S135" s="5">
        <v>2.362</v>
      </c>
      <c r="T135" s="5">
        <v>0.35</v>
      </c>
      <c r="U135" s="5">
        <v>7.889</v>
      </c>
      <c r="V135" s="5">
        <v>0.301</v>
      </c>
      <c r="W135" s="5">
        <v>0.32</v>
      </c>
      <c r="X135" s="5">
        <v>8.588</v>
      </c>
      <c r="Y135" s="5">
        <v>0.275</v>
      </c>
      <c r="AA135" s="5">
        <v>201.867</v>
      </c>
      <c r="AB135" s="5">
        <v>59.5</v>
      </c>
      <c r="AC135" s="5">
        <v>67.948</v>
      </c>
      <c r="AD135" s="5">
        <v>32.468</v>
      </c>
    </row>
    <row r="136" spans="1:30" ht="12.75">
      <c r="A136" s="1" t="s">
        <v>135</v>
      </c>
      <c r="B136" t="s">
        <v>136</v>
      </c>
      <c r="C136" s="2">
        <v>37529</v>
      </c>
      <c r="D136" t="s">
        <v>241</v>
      </c>
      <c r="E136">
        <v>12</v>
      </c>
      <c r="F136" t="s">
        <v>137</v>
      </c>
      <c r="G136" s="5">
        <v>97.099</v>
      </c>
      <c r="H136" s="5">
        <v>8.136</v>
      </c>
      <c r="I136" s="5">
        <v>1.687</v>
      </c>
      <c r="J136" s="5">
        <v>0.029</v>
      </c>
      <c r="M136" s="5">
        <v>0.325</v>
      </c>
      <c r="P136" s="5">
        <v>-0.081</v>
      </c>
      <c r="Q136" s="5">
        <v>-0.288</v>
      </c>
      <c r="R136" s="5">
        <v>-0.369</v>
      </c>
      <c r="S136" s="5">
        <v>0.965</v>
      </c>
      <c r="T136" s="5">
        <v>0.21</v>
      </c>
      <c r="U136" s="5">
        <v>7.931</v>
      </c>
      <c r="V136" s="5">
        <v>0.12</v>
      </c>
      <c r="W136" s="5">
        <v>0.2</v>
      </c>
      <c r="X136" s="5">
        <v>8.513</v>
      </c>
      <c r="Y136" s="5">
        <v>0.116</v>
      </c>
      <c r="AA136" s="5">
        <v>206.877</v>
      </c>
      <c r="AB136" s="5">
        <v>63</v>
      </c>
      <c r="AC136" s="5">
        <v>68.401</v>
      </c>
      <c r="AD136" s="5">
        <v>30.586</v>
      </c>
    </row>
    <row r="137" spans="1:30" ht="12.75">
      <c r="A137" s="1" t="s">
        <v>135</v>
      </c>
      <c r="B137" t="s">
        <v>136</v>
      </c>
      <c r="C137" s="2">
        <v>37621</v>
      </c>
      <c r="D137" t="s">
        <v>37</v>
      </c>
      <c r="E137">
        <v>12</v>
      </c>
      <c r="F137" t="s">
        <v>137</v>
      </c>
      <c r="G137" s="5">
        <v>109.836</v>
      </c>
      <c r="H137" s="5">
        <v>8.14</v>
      </c>
      <c r="I137" s="5">
        <v>2.111</v>
      </c>
      <c r="J137" s="5">
        <v>0.029</v>
      </c>
      <c r="M137" s="5">
        <v>0</v>
      </c>
      <c r="P137" s="5">
        <v>-0.081</v>
      </c>
      <c r="Q137" s="5">
        <v>-0.288</v>
      </c>
      <c r="R137" s="5">
        <v>-0.369</v>
      </c>
      <c r="S137" s="5">
        <v>1.714</v>
      </c>
      <c r="T137" s="5">
        <v>0.27</v>
      </c>
      <c r="U137" s="5">
        <v>7.872</v>
      </c>
      <c r="V137" s="5">
        <v>0.221</v>
      </c>
      <c r="W137" s="5">
        <v>0.25</v>
      </c>
      <c r="X137" s="5">
        <v>8.451</v>
      </c>
      <c r="Y137" s="5">
        <v>0.204</v>
      </c>
      <c r="AA137" s="5">
        <v>211.557</v>
      </c>
      <c r="AB137" s="5">
        <v>63</v>
      </c>
      <c r="AC137" s="5">
        <v>69.387</v>
      </c>
      <c r="AD137" s="5">
        <v>34.61</v>
      </c>
    </row>
    <row r="138" spans="1:30" ht="12.75">
      <c r="A138" s="1" t="s">
        <v>138</v>
      </c>
      <c r="B138" t="s">
        <v>139</v>
      </c>
      <c r="C138" s="2">
        <v>37344</v>
      </c>
      <c r="D138" t="s">
        <v>239</v>
      </c>
      <c r="E138">
        <v>12</v>
      </c>
      <c r="F138" t="s">
        <v>140</v>
      </c>
      <c r="G138" s="5">
        <v>66.331</v>
      </c>
      <c r="H138" s="5">
        <v>8.515</v>
      </c>
      <c r="I138" s="5">
        <v>0.175</v>
      </c>
      <c r="J138" s="5">
        <v>0.134</v>
      </c>
      <c r="S138" s="5">
        <v>0.041</v>
      </c>
      <c r="T138" s="5">
        <v>0.02</v>
      </c>
      <c r="U138" s="5">
        <v>8.515</v>
      </c>
      <c r="V138" s="5">
        <v>0.004</v>
      </c>
      <c r="W138" s="5">
        <v>0.02</v>
      </c>
      <c r="X138" s="5">
        <v>8.528</v>
      </c>
      <c r="Y138" s="5">
        <v>0.004</v>
      </c>
      <c r="AA138" s="5">
        <v>239.311</v>
      </c>
      <c r="AB138" s="5">
        <v>100.287</v>
      </c>
      <c r="AC138" s="5">
        <v>55.589</v>
      </c>
      <c r="AD138" s="5">
        <v>44.784</v>
      </c>
    </row>
    <row r="139" spans="1:30" ht="12.75">
      <c r="A139" s="1" t="s">
        <v>138</v>
      </c>
      <c r="B139" t="s">
        <v>139</v>
      </c>
      <c r="C139" s="2">
        <v>37435</v>
      </c>
      <c r="D139" t="s">
        <v>240</v>
      </c>
      <c r="E139">
        <v>12</v>
      </c>
      <c r="F139" t="s">
        <v>140</v>
      </c>
      <c r="G139" s="5">
        <v>60.882</v>
      </c>
      <c r="H139" s="5">
        <v>8.519</v>
      </c>
      <c r="I139" s="5">
        <v>-2.073</v>
      </c>
      <c r="J139" s="5">
        <v>0.134</v>
      </c>
      <c r="K139" s="5">
        <v>0.042</v>
      </c>
      <c r="S139" s="5">
        <v>-2.248</v>
      </c>
      <c r="T139" s="5">
        <v>-0.24</v>
      </c>
      <c r="U139" s="5">
        <v>8.517</v>
      </c>
      <c r="V139" s="5">
        <v>-0.261</v>
      </c>
      <c r="W139" s="5">
        <v>-0.24</v>
      </c>
      <c r="X139" s="5">
        <v>8.547</v>
      </c>
      <c r="Y139" s="5">
        <v>-0.26</v>
      </c>
      <c r="AA139" s="5">
        <v>239.993</v>
      </c>
      <c r="AB139" s="5">
        <v>59.852</v>
      </c>
      <c r="AC139" s="5">
        <v>51.197</v>
      </c>
      <c r="AD139" s="5">
        <v>46.428</v>
      </c>
    </row>
    <row r="140" spans="1:30" ht="12.75">
      <c r="A140" s="1" t="s">
        <v>138</v>
      </c>
      <c r="B140" t="s">
        <v>139</v>
      </c>
      <c r="C140" s="2">
        <v>37529</v>
      </c>
      <c r="D140" t="s">
        <v>241</v>
      </c>
      <c r="E140">
        <v>12</v>
      </c>
      <c r="F140" t="s">
        <v>140</v>
      </c>
      <c r="G140" s="5">
        <v>50.944</v>
      </c>
      <c r="H140" s="5">
        <v>8.524</v>
      </c>
      <c r="I140" s="5">
        <v>-3.162</v>
      </c>
      <c r="J140" s="5">
        <v>0.134</v>
      </c>
      <c r="K140" s="5">
        <v>0.05</v>
      </c>
      <c r="S140" s="5">
        <v>-3.346</v>
      </c>
      <c r="T140" s="5">
        <v>-0.37</v>
      </c>
      <c r="U140" s="5">
        <v>8.522</v>
      </c>
      <c r="V140" s="5">
        <v>-0.392</v>
      </c>
      <c r="W140" s="5">
        <v>-0.37</v>
      </c>
      <c r="X140" s="5">
        <v>8.532</v>
      </c>
      <c r="Y140" s="5">
        <v>-0.392</v>
      </c>
      <c r="AA140" s="5">
        <v>245.72</v>
      </c>
      <c r="AB140" s="5">
        <v>63.047</v>
      </c>
      <c r="AC140" s="5">
        <v>47.298</v>
      </c>
      <c r="AD140" s="5">
        <v>37.729</v>
      </c>
    </row>
    <row r="141" spans="1:30" ht="12.75">
      <c r="A141" s="1" t="s">
        <v>141</v>
      </c>
      <c r="B141" t="s">
        <v>142</v>
      </c>
      <c r="C141" s="2">
        <v>36980</v>
      </c>
      <c r="D141" t="s">
        <v>236</v>
      </c>
      <c r="E141">
        <v>12</v>
      </c>
      <c r="F141" t="s">
        <v>143</v>
      </c>
      <c r="I141" s="5">
        <v>1.72</v>
      </c>
      <c r="S141" s="5">
        <v>1.72</v>
      </c>
      <c r="AD141" s="5">
        <v>49.27</v>
      </c>
    </row>
    <row r="142" spans="1:30" ht="12.75">
      <c r="A142" s="1" t="s">
        <v>141</v>
      </c>
      <c r="B142" t="s">
        <v>142</v>
      </c>
      <c r="C142" s="2">
        <v>37071</v>
      </c>
      <c r="D142" t="s">
        <v>237</v>
      </c>
      <c r="E142">
        <v>12</v>
      </c>
      <c r="F142" t="s">
        <v>143</v>
      </c>
      <c r="I142" s="5">
        <v>1.72</v>
      </c>
      <c r="S142" s="5">
        <v>1.72</v>
      </c>
      <c r="AD142" s="5">
        <v>49.27</v>
      </c>
    </row>
    <row r="143" spans="1:30" ht="12.75">
      <c r="A143" s="1" t="s">
        <v>141</v>
      </c>
      <c r="B143" t="s">
        <v>142</v>
      </c>
      <c r="C143" s="2">
        <v>37162</v>
      </c>
      <c r="D143" t="s">
        <v>235</v>
      </c>
      <c r="E143">
        <v>12</v>
      </c>
      <c r="F143" t="s">
        <v>143</v>
      </c>
      <c r="I143" s="5">
        <v>0.612</v>
      </c>
      <c r="S143" s="5">
        <v>0.612</v>
      </c>
      <c r="AD143" s="5">
        <v>31.323</v>
      </c>
    </row>
    <row r="144" spans="1:30" ht="12.75">
      <c r="A144" s="1" t="s">
        <v>141</v>
      </c>
      <c r="B144" t="s">
        <v>142</v>
      </c>
      <c r="C144" s="2">
        <v>37256</v>
      </c>
      <c r="D144" t="s">
        <v>238</v>
      </c>
      <c r="E144">
        <v>12</v>
      </c>
      <c r="F144" t="s">
        <v>143</v>
      </c>
      <c r="I144" s="5">
        <v>0.627</v>
      </c>
      <c r="S144" s="5">
        <v>0.627</v>
      </c>
      <c r="AA144" s="5">
        <v>88.953</v>
      </c>
      <c r="AB144" s="5">
        <v>44.641</v>
      </c>
      <c r="AC144" s="5">
        <v>18.758</v>
      </c>
      <c r="AD144" s="5">
        <v>33.255</v>
      </c>
    </row>
    <row r="145" spans="1:30" ht="12.75">
      <c r="A145" s="1" t="s">
        <v>141</v>
      </c>
      <c r="B145" t="s">
        <v>142</v>
      </c>
      <c r="C145" s="2">
        <v>37344</v>
      </c>
      <c r="D145" t="s">
        <v>239</v>
      </c>
      <c r="E145">
        <v>12</v>
      </c>
      <c r="F145" t="s">
        <v>143</v>
      </c>
      <c r="I145" s="5">
        <v>1.185</v>
      </c>
      <c r="S145" s="5">
        <v>1.185</v>
      </c>
      <c r="AD145" s="5">
        <v>34.17</v>
      </c>
    </row>
    <row r="146" spans="1:30" ht="12.75">
      <c r="A146" s="1" t="s">
        <v>141</v>
      </c>
      <c r="B146" t="s">
        <v>142</v>
      </c>
      <c r="C146" s="2">
        <v>37435</v>
      </c>
      <c r="D146" t="s">
        <v>240</v>
      </c>
      <c r="E146">
        <v>12</v>
      </c>
      <c r="F146" t="s">
        <v>143</v>
      </c>
      <c r="I146" s="5">
        <v>1.185</v>
      </c>
      <c r="S146" s="5">
        <v>1.185</v>
      </c>
      <c r="AA146" s="5">
        <v>84.69</v>
      </c>
      <c r="AB146" s="5">
        <v>40.242</v>
      </c>
      <c r="AC146" s="5">
        <v>21.128</v>
      </c>
      <c r="AD146" s="5">
        <v>34.17</v>
      </c>
    </row>
    <row r="147" spans="1:30" ht="12.75">
      <c r="A147" s="1" t="s">
        <v>141</v>
      </c>
      <c r="B147" t="s">
        <v>142</v>
      </c>
      <c r="C147" s="2">
        <v>37529</v>
      </c>
      <c r="D147" t="s">
        <v>241</v>
      </c>
      <c r="E147">
        <v>12</v>
      </c>
      <c r="F147" t="s">
        <v>143</v>
      </c>
      <c r="I147" s="5">
        <v>0.749</v>
      </c>
      <c r="S147" s="5">
        <v>0.749</v>
      </c>
      <c r="AA147" s="5">
        <v>95.368</v>
      </c>
      <c r="AB147" s="5">
        <v>41.963</v>
      </c>
      <c r="AC147" s="5">
        <v>21.877</v>
      </c>
      <c r="AD147" s="5">
        <v>33.002</v>
      </c>
    </row>
    <row r="148" spans="1:30" ht="12.75">
      <c r="A148" s="1" t="s">
        <v>144</v>
      </c>
      <c r="B148" t="s">
        <v>145</v>
      </c>
      <c r="C148" s="2">
        <v>36980</v>
      </c>
      <c r="D148" t="s">
        <v>236</v>
      </c>
      <c r="E148">
        <v>12</v>
      </c>
      <c r="F148" t="s">
        <v>146</v>
      </c>
      <c r="G148" s="5">
        <v>4.731</v>
      </c>
      <c r="H148" s="5">
        <v>8.157</v>
      </c>
      <c r="I148" s="5">
        <v>0.462</v>
      </c>
      <c r="J148" s="5">
        <v>0</v>
      </c>
      <c r="K148" s="5">
        <v>0.184</v>
      </c>
      <c r="P148" s="5">
        <v>0</v>
      </c>
      <c r="Q148" s="5">
        <v>0</v>
      </c>
      <c r="R148" s="5">
        <v>0</v>
      </c>
      <c r="S148" s="5">
        <v>0.278</v>
      </c>
      <c r="T148" s="5">
        <v>0.06</v>
      </c>
      <c r="U148" s="5">
        <v>8.157</v>
      </c>
      <c r="V148" s="5">
        <v>0.037</v>
      </c>
      <c r="W148" s="5">
        <v>0.06</v>
      </c>
      <c r="X148" s="5">
        <v>8.157</v>
      </c>
      <c r="Y148" s="5">
        <v>0.037</v>
      </c>
      <c r="AA148" s="5">
        <v>131.896</v>
      </c>
      <c r="AB148" s="5">
        <v>81.747</v>
      </c>
      <c r="AC148" s="5">
        <v>29.87</v>
      </c>
      <c r="AD148" s="5">
        <v>13.999</v>
      </c>
    </row>
    <row r="149" spans="1:30" ht="12.75">
      <c r="A149" s="1" t="s">
        <v>144</v>
      </c>
      <c r="B149" t="s">
        <v>145</v>
      </c>
      <c r="C149" s="2">
        <v>37071</v>
      </c>
      <c r="D149" t="s">
        <v>237</v>
      </c>
      <c r="E149">
        <v>12</v>
      </c>
      <c r="F149" t="s">
        <v>146</v>
      </c>
      <c r="G149" s="5">
        <v>6.118</v>
      </c>
      <c r="H149" s="5">
        <v>8.157</v>
      </c>
      <c r="I149" s="5">
        <v>0.867</v>
      </c>
      <c r="J149" s="5">
        <v>0</v>
      </c>
      <c r="K149" s="5">
        <v>1.891</v>
      </c>
      <c r="P149" s="5">
        <v>0</v>
      </c>
      <c r="Q149" s="5">
        <v>0</v>
      </c>
      <c r="R149" s="5">
        <v>0</v>
      </c>
      <c r="S149" s="5">
        <v>-1.024</v>
      </c>
      <c r="T149" s="5">
        <v>0.11</v>
      </c>
      <c r="U149" s="5">
        <v>8.157</v>
      </c>
      <c r="V149" s="5">
        <v>-0.122</v>
      </c>
      <c r="W149" s="5">
        <v>0.11</v>
      </c>
      <c r="X149" s="5">
        <v>8.157</v>
      </c>
      <c r="Y149" s="5">
        <v>-0.122</v>
      </c>
      <c r="AD149" s="5">
        <v>12.336</v>
      </c>
    </row>
    <row r="150" spans="1:30" ht="12.75">
      <c r="A150" s="1" t="s">
        <v>144</v>
      </c>
      <c r="B150" t="s">
        <v>145</v>
      </c>
      <c r="C150" s="2">
        <v>37162</v>
      </c>
      <c r="D150" t="s">
        <v>235</v>
      </c>
      <c r="E150">
        <v>12</v>
      </c>
      <c r="F150" t="s">
        <v>146</v>
      </c>
      <c r="G150" s="5">
        <v>6.933</v>
      </c>
      <c r="H150" s="5">
        <v>8.173</v>
      </c>
      <c r="I150" s="5">
        <v>0.285</v>
      </c>
      <c r="J150" s="5">
        <v>0</v>
      </c>
      <c r="K150" s="5">
        <v>0.017</v>
      </c>
      <c r="P150" s="5">
        <v>0</v>
      </c>
      <c r="Q150" s="5">
        <v>0</v>
      </c>
      <c r="R150" s="5">
        <v>0</v>
      </c>
      <c r="S150" s="5">
        <v>0.268</v>
      </c>
      <c r="T150" s="5">
        <v>0.03</v>
      </c>
      <c r="U150" s="5">
        <v>8.183</v>
      </c>
      <c r="V150" s="5">
        <v>0.028</v>
      </c>
      <c r="W150" s="5">
        <v>0.03</v>
      </c>
      <c r="X150" s="5">
        <v>8.183</v>
      </c>
      <c r="Y150" s="5">
        <v>0.028</v>
      </c>
      <c r="AA150" s="5">
        <v>115.024</v>
      </c>
      <c r="AB150" s="5">
        <v>65.413</v>
      </c>
      <c r="AC150" s="5">
        <v>33.361</v>
      </c>
      <c r="AD150" s="5">
        <v>9.106</v>
      </c>
    </row>
    <row r="151" spans="1:30" ht="12.75">
      <c r="A151" s="1" t="s">
        <v>144</v>
      </c>
      <c r="B151" t="s">
        <v>145</v>
      </c>
      <c r="C151" s="2">
        <v>37256</v>
      </c>
      <c r="D151" t="s">
        <v>238</v>
      </c>
      <c r="E151">
        <v>12</v>
      </c>
      <c r="F151" t="s">
        <v>146</v>
      </c>
      <c r="G151" s="5">
        <v>7.029</v>
      </c>
      <c r="H151" s="5">
        <v>8.219</v>
      </c>
      <c r="I151" s="5">
        <v>-10.15</v>
      </c>
      <c r="J151" s="5">
        <v>0</v>
      </c>
      <c r="K151" s="5">
        <v>-0.008</v>
      </c>
      <c r="P151" s="5">
        <v>0</v>
      </c>
      <c r="Q151" s="5">
        <v>0</v>
      </c>
      <c r="R151" s="5">
        <v>0</v>
      </c>
      <c r="S151" s="5">
        <v>-10.142</v>
      </c>
      <c r="T151" s="5">
        <v>-1.24</v>
      </c>
      <c r="U151" s="5">
        <v>8.157</v>
      </c>
      <c r="V151" s="5">
        <v>-1.239</v>
      </c>
      <c r="W151" s="5">
        <v>-1.24</v>
      </c>
      <c r="X151" s="5">
        <v>8.157</v>
      </c>
      <c r="Y151" s="5">
        <v>-1.239</v>
      </c>
      <c r="AA151" s="5">
        <v>104.829</v>
      </c>
      <c r="AB151" s="5">
        <v>64.209</v>
      </c>
      <c r="AC151" s="5">
        <v>23.817</v>
      </c>
      <c r="AD151" s="5">
        <v>9.382</v>
      </c>
    </row>
    <row r="152" spans="1:30" ht="12.75">
      <c r="A152" s="1" t="s">
        <v>144</v>
      </c>
      <c r="B152" t="s">
        <v>145</v>
      </c>
      <c r="C152" s="2">
        <v>37344</v>
      </c>
      <c r="D152" t="s">
        <v>239</v>
      </c>
      <c r="E152">
        <v>12</v>
      </c>
      <c r="F152" t="s">
        <v>146</v>
      </c>
      <c r="G152" s="5">
        <v>11.918</v>
      </c>
      <c r="H152" s="5">
        <v>8.219</v>
      </c>
      <c r="I152" s="5">
        <v>0.517</v>
      </c>
      <c r="J152" s="5">
        <v>0</v>
      </c>
      <c r="P152" s="5">
        <v>0</v>
      </c>
      <c r="Q152" s="5">
        <v>0</v>
      </c>
      <c r="R152" s="5">
        <v>0</v>
      </c>
      <c r="S152" s="5">
        <v>0.517</v>
      </c>
      <c r="T152" s="5">
        <v>0.06</v>
      </c>
      <c r="U152" s="5">
        <v>8.218</v>
      </c>
      <c r="V152" s="5">
        <v>0.06</v>
      </c>
      <c r="W152" s="5">
        <v>0.06</v>
      </c>
      <c r="X152" s="5">
        <v>8.218</v>
      </c>
      <c r="Y152" s="5">
        <v>0.06</v>
      </c>
      <c r="AA152" s="5">
        <v>102.997</v>
      </c>
      <c r="AB152" s="5">
        <v>62.263</v>
      </c>
      <c r="AC152" s="5">
        <v>24.459</v>
      </c>
      <c r="AD152" s="5">
        <v>9.286</v>
      </c>
    </row>
    <row r="153" spans="1:30" ht="12.75">
      <c r="A153" s="1" t="s">
        <v>144</v>
      </c>
      <c r="B153" t="s">
        <v>145</v>
      </c>
      <c r="C153" s="2">
        <v>37435</v>
      </c>
      <c r="D153" t="s">
        <v>240</v>
      </c>
      <c r="E153">
        <v>12</v>
      </c>
      <c r="F153" t="s">
        <v>146</v>
      </c>
      <c r="G153" s="5">
        <v>9.041</v>
      </c>
      <c r="H153" s="5">
        <v>8.219</v>
      </c>
      <c r="I153" s="5">
        <v>0.55</v>
      </c>
      <c r="J153" s="5">
        <v>0</v>
      </c>
      <c r="P153" s="5">
        <v>0</v>
      </c>
      <c r="Q153" s="5">
        <v>0</v>
      </c>
      <c r="R153" s="5">
        <v>0</v>
      </c>
      <c r="S153" s="5">
        <v>0.55</v>
      </c>
      <c r="T153" s="5">
        <v>0.07</v>
      </c>
      <c r="U153" s="5">
        <v>8.218</v>
      </c>
      <c r="V153" s="5">
        <v>0.07</v>
      </c>
      <c r="W153" s="5">
        <v>0.07</v>
      </c>
      <c r="X153" s="5">
        <v>8.218</v>
      </c>
      <c r="Y153" s="5">
        <v>0.07</v>
      </c>
      <c r="AA153" s="5">
        <v>119.332</v>
      </c>
      <c r="AB153" s="5">
        <v>71.861</v>
      </c>
      <c r="AC153" s="5">
        <v>24.805</v>
      </c>
      <c r="AD153" s="5">
        <v>11.028</v>
      </c>
    </row>
    <row r="154" spans="1:30" ht="12.75">
      <c r="A154" s="1" t="s">
        <v>144</v>
      </c>
      <c r="B154" t="s">
        <v>145</v>
      </c>
      <c r="C154" s="2">
        <v>37529</v>
      </c>
      <c r="D154" t="s">
        <v>241</v>
      </c>
      <c r="E154">
        <v>12</v>
      </c>
      <c r="F154" t="s">
        <v>146</v>
      </c>
      <c r="G154" s="5">
        <v>8.383</v>
      </c>
      <c r="H154" s="5">
        <v>8.241</v>
      </c>
      <c r="I154" s="5">
        <v>0.48</v>
      </c>
      <c r="J154" s="5">
        <v>0</v>
      </c>
      <c r="P154" s="5">
        <v>0</v>
      </c>
      <c r="Q154" s="5">
        <v>0</v>
      </c>
      <c r="R154" s="5">
        <v>0</v>
      </c>
      <c r="S154" s="5">
        <v>0.48</v>
      </c>
      <c r="T154" s="5">
        <v>0.06</v>
      </c>
      <c r="U154" s="5">
        <v>8.238</v>
      </c>
      <c r="V154" s="5">
        <v>0.06</v>
      </c>
      <c r="W154" s="5">
        <v>0.06</v>
      </c>
      <c r="X154" s="5">
        <v>8.238</v>
      </c>
      <c r="Y154" s="5">
        <v>0.06</v>
      </c>
      <c r="AA154" s="5">
        <v>113.882</v>
      </c>
      <c r="AB154" s="5">
        <v>67.934</v>
      </c>
      <c r="AC154" s="5">
        <v>25.157</v>
      </c>
      <c r="AD154" s="5">
        <v>11.037</v>
      </c>
    </row>
    <row r="155" spans="1:30" ht="12.75">
      <c r="A155" s="1" t="s">
        <v>147</v>
      </c>
      <c r="B155" t="s">
        <v>148</v>
      </c>
      <c r="C155" s="2">
        <v>37344</v>
      </c>
      <c r="D155" t="s">
        <v>239</v>
      </c>
      <c r="E155">
        <v>12</v>
      </c>
      <c r="F155" t="s">
        <v>149</v>
      </c>
      <c r="G155" s="5">
        <v>280.992</v>
      </c>
      <c r="H155" s="5">
        <v>70.248</v>
      </c>
      <c r="I155" s="5">
        <v>0.377</v>
      </c>
      <c r="J155" s="5">
        <v>0.183</v>
      </c>
      <c r="K155" s="5">
        <v>0.067</v>
      </c>
      <c r="S155" s="5">
        <v>0.127</v>
      </c>
      <c r="T155" s="5">
        <v>0.01</v>
      </c>
      <c r="U155" s="5">
        <v>70.248</v>
      </c>
      <c r="V155" s="5">
        <v>0.006</v>
      </c>
      <c r="W155" s="5">
        <v>0.01</v>
      </c>
      <c r="X155" s="5">
        <v>70.441</v>
      </c>
      <c r="Y155" s="5">
        <v>0.006</v>
      </c>
      <c r="AA155" s="5">
        <v>935.603</v>
      </c>
      <c r="AB155" s="5">
        <v>436.705</v>
      </c>
      <c r="AC155" s="5">
        <v>403.766</v>
      </c>
      <c r="AD155" s="5">
        <v>44.346</v>
      </c>
    </row>
    <row r="156" spans="1:30" ht="12.75">
      <c r="A156" s="1" t="s">
        <v>147</v>
      </c>
      <c r="B156" t="s">
        <v>148</v>
      </c>
      <c r="C156" s="2">
        <v>37435</v>
      </c>
      <c r="D156" t="s">
        <v>240</v>
      </c>
      <c r="E156">
        <v>12</v>
      </c>
      <c r="F156" t="s">
        <v>149</v>
      </c>
      <c r="G156" s="5">
        <v>288.017</v>
      </c>
      <c r="H156" s="5">
        <v>70.279</v>
      </c>
      <c r="I156" s="5">
        <v>1.832</v>
      </c>
      <c r="J156" s="5">
        <v>0.183</v>
      </c>
      <c r="K156" s="5">
        <v>-0.423</v>
      </c>
      <c r="S156" s="5">
        <v>2.072</v>
      </c>
      <c r="T156" s="5">
        <v>0.03</v>
      </c>
      <c r="U156" s="5">
        <v>70.279</v>
      </c>
      <c r="V156" s="5">
        <v>0.033</v>
      </c>
      <c r="W156" s="5">
        <v>0.03</v>
      </c>
      <c r="X156" s="5">
        <v>70.508</v>
      </c>
      <c r="Y156" s="5">
        <v>0.033</v>
      </c>
      <c r="AA156" s="5">
        <v>909.133</v>
      </c>
      <c r="AB156" s="5">
        <v>415.588</v>
      </c>
      <c r="AC156" s="5">
        <v>404.17</v>
      </c>
      <c r="AD156" s="5">
        <v>48.189</v>
      </c>
    </row>
    <row r="157" spans="1:30" ht="12.75">
      <c r="A157" s="1" t="s">
        <v>147</v>
      </c>
      <c r="B157" t="s">
        <v>148</v>
      </c>
      <c r="C157" s="2">
        <v>37529</v>
      </c>
      <c r="D157" t="s">
        <v>241</v>
      </c>
      <c r="E157">
        <v>12</v>
      </c>
      <c r="F157" t="s">
        <v>149</v>
      </c>
      <c r="G157" s="5">
        <v>229.11</v>
      </c>
      <c r="H157" s="5">
        <v>70.279</v>
      </c>
      <c r="I157" s="5">
        <v>2.654</v>
      </c>
      <c r="J157" s="5">
        <v>0.183</v>
      </c>
      <c r="K157" s="5">
        <v>0</v>
      </c>
      <c r="S157" s="5">
        <v>2.471</v>
      </c>
      <c r="T157" s="5">
        <v>0.04</v>
      </c>
      <c r="U157" s="5">
        <v>70.279</v>
      </c>
      <c r="V157" s="5">
        <v>0.037</v>
      </c>
      <c r="W157" s="5">
        <v>0.04</v>
      </c>
      <c r="X157" s="5">
        <v>70.475</v>
      </c>
      <c r="Y157" s="5">
        <v>0.037</v>
      </c>
      <c r="AA157" s="5">
        <v>939.018</v>
      </c>
      <c r="AB157" s="5">
        <v>447.459</v>
      </c>
      <c r="AC157" s="5">
        <v>405.625</v>
      </c>
      <c r="AD157" s="5">
        <v>46.708</v>
      </c>
    </row>
    <row r="158" spans="1:30" ht="12.75">
      <c r="A158" s="1" t="s">
        <v>150</v>
      </c>
      <c r="B158" t="s">
        <v>151</v>
      </c>
      <c r="C158" s="2">
        <v>36980</v>
      </c>
      <c r="D158" t="s">
        <v>236</v>
      </c>
      <c r="E158">
        <v>12</v>
      </c>
      <c r="F158" t="s">
        <v>152</v>
      </c>
      <c r="G158" s="5">
        <v>934.275</v>
      </c>
      <c r="H158" s="5">
        <v>34.089</v>
      </c>
      <c r="I158" s="5">
        <v>40.363</v>
      </c>
      <c r="J158" s="5">
        <v>0.382</v>
      </c>
      <c r="K158" s="5">
        <v>-0.283</v>
      </c>
      <c r="O158" s="5">
        <v>0</v>
      </c>
      <c r="P158" s="5">
        <v>0</v>
      </c>
      <c r="Q158" s="5">
        <v>0</v>
      </c>
      <c r="R158" s="5">
        <v>0</v>
      </c>
      <c r="S158" s="5">
        <v>40.264</v>
      </c>
      <c r="T158" s="5">
        <v>1.19</v>
      </c>
      <c r="U158" s="5">
        <v>33.982</v>
      </c>
      <c r="V158" s="5">
        <v>1.188</v>
      </c>
      <c r="W158" s="5">
        <v>1.17</v>
      </c>
      <c r="X158" s="5">
        <v>34.531</v>
      </c>
      <c r="Y158" s="5">
        <v>1.168</v>
      </c>
      <c r="Z158" t="s">
        <v>153</v>
      </c>
      <c r="AA158" s="5">
        <v>1911.707</v>
      </c>
      <c r="AB158" s="5">
        <v>848.185</v>
      </c>
      <c r="AC158" s="5">
        <v>796.912</v>
      </c>
      <c r="AD158" s="5">
        <v>149.739</v>
      </c>
    </row>
    <row r="159" spans="1:30" ht="12.75">
      <c r="A159" s="1" t="s">
        <v>150</v>
      </c>
      <c r="B159" t="s">
        <v>151</v>
      </c>
      <c r="C159" s="2">
        <v>37071</v>
      </c>
      <c r="D159" t="s">
        <v>237</v>
      </c>
      <c r="E159">
        <v>12</v>
      </c>
      <c r="F159" t="s">
        <v>152</v>
      </c>
      <c r="G159" s="5">
        <v>1041.078</v>
      </c>
      <c r="H159" s="5">
        <v>34.241</v>
      </c>
      <c r="I159" s="5">
        <v>42.711</v>
      </c>
      <c r="J159" s="5">
        <v>0.382</v>
      </c>
      <c r="K159" s="5">
        <v>12.711</v>
      </c>
      <c r="O159" s="5">
        <v>0</v>
      </c>
      <c r="P159" s="5">
        <v>0</v>
      </c>
      <c r="Q159" s="5">
        <v>0</v>
      </c>
      <c r="R159" s="5">
        <v>0</v>
      </c>
      <c r="S159" s="5">
        <v>29.618</v>
      </c>
      <c r="T159" s="5">
        <v>1.25</v>
      </c>
      <c r="U159" s="5">
        <v>34.19</v>
      </c>
      <c r="V159" s="5">
        <v>0.868</v>
      </c>
      <c r="W159" s="5">
        <v>1.23</v>
      </c>
      <c r="X159" s="5">
        <v>34.851</v>
      </c>
      <c r="Y159" s="5">
        <v>0.855</v>
      </c>
      <c r="Z159" t="s">
        <v>153</v>
      </c>
      <c r="AA159" s="5">
        <v>1908.049</v>
      </c>
      <c r="AB159" s="5">
        <v>803.46</v>
      </c>
      <c r="AC159" s="5">
        <v>826.806</v>
      </c>
      <c r="AD159" s="5">
        <v>129.127</v>
      </c>
    </row>
    <row r="160" spans="1:30" ht="12.75">
      <c r="A160" s="1" t="s">
        <v>150</v>
      </c>
      <c r="B160" t="s">
        <v>151</v>
      </c>
      <c r="C160" s="2">
        <v>37162</v>
      </c>
      <c r="D160" t="s">
        <v>235</v>
      </c>
      <c r="E160">
        <v>12</v>
      </c>
      <c r="F160" t="s">
        <v>152</v>
      </c>
      <c r="G160" s="5">
        <v>753.302</v>
      </c>
      <c r="H160" s="5">
        <v>34.248</v>
      </c>
      <c r="I160" s="5">
        <v>11.162</v>
      </c>
      <c r="J160" s="5">
        <v>0.382</v>
      </c>
      <c r="K160" s="5">
        <v>1.144</v>
      </c>
      <c r="O160" s="5">
        <v>0</v>
      </c>
      <c r="P160" s="5">
        <v>0</v>
      </c>
      <c r="Q160" s="5">
        <v>0</v>
      </c>
      <c r="R160" s="5">
        <v>0</v>
      </c>
      <c r="S160" s="5">
        <v>9.636</v>
      </c>
      <c r="T160" s="5">
        <v>0.33</v>
      </c>
      <c r="U160" s="5">
        <v>34.245</v>
      </c>
      <c r="V160" s="5">
        <v>0.287</v>
      </c>
      <c r="W160" s="5">
        <v>0.32</v>
      </c>
      <c r="X160" s="5">
        <v>34.742</v>
      </c>
      <c r="Y160" s="5">
        <v>0.277</v>
      </c>
      <c r="Z160" t="s">
        <v>153</v>
      </c>
      <c r="AA160" s="5">
        <v>1905.766</v>
      </c>
      <c r="AB160" s="5">
        <v>816.892</v>
      </c>
      <c r="AC160" s="5">
        <v>801.134</v>
      </c>
      <c r="AD160" s="5">
        <v>97.435</v>
      </c>
    </row>
    <row r="161" spans="1:30" ht="12.75">
      <c r="A161" s="1" t="s">
        <v>150</v>
      </c>
      <c r="B161" t="s">
        <v>151</v>
      </c>
      <c r="C161" s="2">
        <v>37256</v>
      </c>
      <c r="D161" t="s">
        <v>238</v>
      </c>
      <c r="E161">
        <v>12</v>
      </c>
      <c r="F161" t="s">
        <v>152</v>
      </c>
      <c r="G161" s="5">
        <v>770.58</v>
      </c>
      <c r="H161" s="5">
        <v>34.278</v>
      </c>
      <c r="I161" s="5">
        <v>7.205</v>
      </c>
      <c r="J161" s="5">
        <v>0.382</v>
      </c>
      <c r="K161" s="5">
        <v>3.388</v>
      </c>
      <c r="O161" s="5">
        <v>0</v>
      </c>
      <c r="P161" s="5">
        <v>0</v>
      </c>
      <c r="Q161" s="5">
        <v>0</v>
      </c>
      <c r="R161" s="5">
        <v>0</v>
      </c>
      <c r="S161" s="5">
        <v>3.435</v>
      </c>
      <c r="T161" s="5">
        <v>0.21</v>
      </c>
      <c r="U161" s="5">
        <v>34.259</v>
      </c>
      <c r="V161" s="5">
        <v>0.101</v>
      </c>
      <c r="W161" s="5">
        <v>0.21</v>
      </c>
      <c r="X161" s="5">
        <v>34.664</v>
      </c>
      <c r="Y161" s="5">
        <v>0.102</v>
      </c>
      <c r="Z161" t="s">
        <v>153</v>
      </c>
      <c r="AA161" s="5">
        <v>1964.275</v>
      </c>
      <c r="AB161" s="5">
        <v>854.929</v>
      </c>
      <c r="AC161" s="5">
        <v>813.426</v>
      </c>
      <c r="AD161" s="5">
        <v>93.032</v>
      </c>
    </row>
    <row r="162" spans="1:30" ht="12.75">
      <c r="A162" s="1" t="s">
        <v>150</v>
      </c>
      <c r="B162" t="s">
        <v>151</v>
      </c>
      <c r="C162" s="2">
        <v>37344</v>
      </c>
      <c r="D162" t="s">
        <v>239</v>
      </c>
      <c r="E162">
        <v>12</v>
      </c>
      <c r="F162" t="s">
        <v>152</v>
      </c>
      <c r="G162" s="5">
        <v>832.955</v>
      </c>
      <c r="H162" s="5">
        <v>34.372</v>
      </c>
      <c r="I162" s="5">
        <v>0.744</v>
      </c>
      <c r="J162" s="5">
        <v>0.14</v>
      </c>
      <c r="K162" s="5">
        <v>-0.419</v>
      </c>
      <c r="O162" s="5">
        <v>0</v>
      </c>
      <c r="P162" s="5">
        <v>-0.016</v>
      </c>
      <c r="Q162" s="5">
        <v>-0.441</v>
      </c>
      <c r="R162" s="5">
        <v>-0.457</v>
      </c>
      <c r="S162" s="5">
        <v>0.566</v>
      </c>
      <c r="T162" s="5">
        <v>0.02</v>
      </c>
      <c r="U162" s="5">
        <v>34.313</v>
      </c>
      <c r="V162" s="5">
        <v>0.014</v>
      </c>
      <c r="W162" s="5">
        <v>0.02</v>
      </c>
      <c r="X162" s="5">
        <v>34.604</v>
      </c>
      <c r="Y162" s="5">
        <v>0.014</v>
      </c>
      <c r="Z162" t="s">
        <v>153</v>
      </c>
      <c r="AA162" s="5">
        <v>1922.766</v>
      </c>
      <c r="AB162" s="5">
        <v>847.894</v>
      </c>
      <c r="AC162" s="5">
        <v>822.636</v>
      </c>
      <c r="AD162" s="5">
        <v>73.495</v>
      </c>
    </row>
    <row r="163" spans="1:30" ht="12.75">
      <c r="A163" s="1" t="s">
        <v>150</v>
      </c>
      <c r="B163" t="s">
        <v>151</v>
      </c>
      <c r="C163" s="2">
        <v>37435</v>
      </c>
      <c r="D163" t="s">
        <v>240</v>
      </c>
      <c r="E163">
        <v>12</v>
      </c>
      <c r="F163" t="s">
        <v>152</v>
      </c>
      <c r="G163" s="5">
        <v>724.562</v>
      </c>
      <c r="H163" s="5">
        <v>34.424</v>
      </c>
      <c r="I163" s="5">
        <v>3.67</v>
      </c>
      <c r="J163" s="5">
        <v>0.14</v>
      </c>
      <c r="K163" s="5">
        <v>2.61</v>
      </c>
      <c r="O163" s="5">
        <v>0</v>
      </c>
      <c r="P163" s="5">
        <v>-0.016</v>
      </c>
      <c r="Q163" s="5">
        <v>-0.441</v>
      </c>
      <c r="R163" s="5">
        <v>-0.457</v>
      </c>
      <c r="S163" s="5">
        <v>0.462</v>
      </c>
      <c r="T163" s="5">
        <v>0.11</v>
      </c>
      <c r="U163" s="5">
        <v>34.405</v>
      </c>
      <c r="V163" s="5">
        <v>0.016</v>
      </c>
      <c r="W163" s="5">
        <v>0.11</v>
      </c>
      <c r="X163" s="5">
        <v>34.751</v>
      </c>
      <c r="Y163" s="5">
        <v>0.017</v>
      </c>
      <c r="Z163" t="s">
        <v>153</v>
      </c>
      <c r="AA163" s="5">
        <v>1928.993</v>
      </c>
      <c r="AB163" s="5">
        <v>840.813</v>
      </c>
      <c r="AC163" s="5">
        <v>802.562</v>
      </c>
      <c r="AD163" s="5">
        <v>70.745</v>
      </c>
    </row>
    <row r="164" spans="1:30" ht="12.75">
      <c r="A164" s="1" t="s">
        <v>150</v>
      </c>
      <c r="B164" t="s">
        <v>151</v>
      </c>
      <c r="C164" s="2">
        <v>37529</v>
      </c>
      <c r="D164" t="s">
        <v>241</v>
      </c>
      <c r="E164">
        <v>12</v>
      </c>
      <c r="F164" t="s">
        <v>152</v>
      </c>
      <c r="G164" s="5">
        <v>525.999</v>
      </c>
      <c r="H164" s="5">
        <v>34.431</v>
      </c>
      <c r="I164" s="5">
        <v>-29.661</v>
      </c>
      <c r="J164" s="5">
        <v>0.14</v>
      </c>
      <c r="K164" s="5">
        <v>-22.459</v>
      </c>
      <c r="O164" s="5">
        <v>0</v>
      </c>
      <c r="P164" s="5">
        <v>-0.016</v>
      </c>
      <c r="Q164" s="5">
        <v>-0.441</v>
      </c>
      <c r="R164" s="5">
        <v>-0.457</v>
      </c>
      <c r="S164" s="5">
        <v>-7.8</v>
      </c>
      <c r="T164" s="5">
        <v>-0.86</v>
      </c>
      <c r="U164" s="5">
        <v>34.427</v>
      </c>
      <c r="V164" s="5">
        <v>-0.226</v>
      </c>
      <c r="W164" s="5">
        <v>-0.86</v>
      </c>
      <c r="X164" s="5">
        <v>34.427</v>
      </c>
      <c r="Y164" s="5">
        <v>-0.226</v>
      </c>
      <c r="Z164" t="s">
        <v>153</v>
      </c>
      <c r="AA164" s="5">
        <v>1974.856</v>
      </c>
      <c r="AB164" s="5">
        <v>954.895</v>
      </c>
      <c r="AC164" s="5">
        <v>761.344</v>
      </c>
      <c r="AD164" s="5">
        <v>68.955</v>
      </c>
    </row>
    <row r="165" spans="1:30" ht="12.75">
      <c r="A165" s="1" t="s">
        <v>150</v>
      </c>
      <c r="B165" t="s">
        <v>151</v>
      </c>
      <c r="C165" s="2">
        <v>37621</v>
      </c>
      <c r="D165" t="s">
        <v>37</v>
      </c>
      <c r="E165">
        <v>12</v>
      </c>
      <c r="F165" t="s">
        <v>152</v>
      </c>
      <c r="G165" s="5">
        <v>616.315</v>
      </c>
      <c r="H165" s="5">
        <v>34.451</v>
      </c>
      <c r="I165" s="5">
        <v>7.627</v>
      </c>
      <c r="J165" s="5">
        <v>0.14</v>
      </c>
      <c r="K165" s="5">
        <v>-5.26</v>
      </c>
      <c r="O165" s="5">
        <v>0</v>
      </c>
      <c r="P165" s="5">
        <v>-0.016</v>
      </c>
      <c r="Q165" s="5">
        <v>-0.441</v>
      </c>
      <c r="R165" s="5">
        <v>-0.457</v>
      </c>
      <c r="S165" s="5">
        <v>12.289</v>
      </c>
      <c r="T165" s="5">
        <v>0.22</v>
      </c>
      <c r="U165" s="5">
        <v>34.435</v>
      </c>
      <c r="V165" s="5">
        <v>0.354</v>
      </c>
      <c r="W165" s="5">
        <v>0.22</v>
      </c>
      <c r="X165" s="5">
        <v>34.435</v>
      </c>
      <c r="Y165" s="5">
        <v>0.354</v>
      </c>
      <c r="Z165" t="s">
        <v>153</v>
      </c>
      <c r="AA165" s="5">
        <v>2034.842</v>
      </c>
      <c r="AB165" s="5">
        <v>985.035</v>
      </c>
      <c r="AC165" s="5">
        <v>784.149</v>
      </c>
      <c r="AD165" s="5">
        <v>84.088</v>
      </c>
    </row>
    <row r="166" spans="1:30" ht="12.75">
      <c r="A166" s="1" t="s">
        <v>154</v>
      </c>
      <c r="B166" t="s">
        <v>155</v>
      </c>
      <c r="C166" s="2">
        <v>37344</v>
      </c>
      <c r="D166" t="s">
        <v>239</v>
      </c>
      <c r="E166">
        <v>12</v>
      </c>
      <c r="F166" t="s">
        <v>156</v>
      </c>
      <c r="H166" s="5">
        <v>0.001</v>
      </c>
      <c r="I166" s="5">
        <v>-11.851</v>
      </c>
      <c r="M166" s="5">
        <v>94.706</v>
      </c>
      <c r="S166" s="5">
        <v>-106.557</v>
      </c>
      <c r="AA166" s="5">
        <v>7259.07</v>
      </c>
      <c r="AB166" s="5">
        <v>1779.913</v>
      </c>
      <c r="AC166" s="5">
        <v>2692.004</v>
      </c>
      <c r="AD166" s="5">
        <v>3671.422</v>
      </c>
    </row>
    <row r="167" spans="1:30" ht="12.75">
      <c r="A167" s="1" t="s">
        <v>154</v>
      </c>
      <c r="B167" t="s">
        <v>155</v>
      </c>
      <c r="C167" s="2">
        <v>37435</v>
      </c>
      <c r="D167" t="s">
        <v>240</v>
      </c>
      <c r="E167">
        <v>12</v>
      </c>
      <c r="F167" t="s">
        <v>156</v>
      </c>
      <c r="H167" s="5">
        <v>0.001</v>
      </c>
      <c r="I167" s="5">
        <v>100.007</v>
      </c>
      <c r="M167" s="5">
        <v>115.835</v>
      </c>
      <c r="S167" s="5">
        <v>-15.828</v>
      </c>
      <c r="AA167" s="5">
        <v>7750.965</v>
      </c>
      <c r="AB167" s="5">
        <v>1506.659</v>
      </c>
      <c r="AC167" s="5">
        <v>2792.088</v>
      </c>
      <c r="AD167" s="5">
        <v>4793.438</v>
      </c>
    </row>
    <row r="168" spans="1:30" ht="12.75">
      <c r="A168" s="1" t="s">
        <v>154</v>
      </c>
      <c r="B168" t="s">
        <v>155</v>
      </c>
      <c r="C168" s="2">
        <v>37529</v>
      </c>
      <c r="D168" t="s">
        <v>241</v>
      </c>
      <c r="E168">
        <v>12</v>
      </c>
      <c r="F168" t="s">
        <v>156</v>
      </c>
      <c r="H168" s="5">
        <v>0.001</v>
      </c>
      <c r="I168" s="5">
        <v>60.816</v>
      </c>
      <c r="M168" s="5">
        <v>46.326</v>
      </c>
      <c r="S168" s="5">
        <v>14.49</v>
      </c>
      <c r="AA168" s="5">
        <v>7656.152</v>
      </c>
      <c r="AB168" s="5">
        <v>1007.134</v>
      </c>
      <c r="AC168" s="5">
        <v>2852.827</v>
      </c>
      <c r="AD168" s="5">
        <v>5410.57</v>
      </c>
    </row>
    <row r="169" spans="1:30" ht="12.75">
      <c r="A169" s="1" t="s">
        <v>157</v>
      </c>
      <c r="B169" t="s">
        <v>158</v>
      </c>
      <c r="C169" s="2">
        <v>37162</v>
      </c>
      <c r="D169" t="s">
        <v>239</v>
      </c>
      <c r="E169">
        <v>7</v>
      </c>
      <c r="F169" t="s">
        <v>159</v>
      </c>
      <c r="G169" s="5">
        <v>58.141</v>
      </c>
      <c r="H169" s="5">
        <v>14.779</v>
      </c>
      <c r="I169" s="5">
        <v>-1.499</v>
      </c>
      <c r="J169" s="5">
        <v>0.503</v>
      </c>
      <c r="S169" s="5">
        <v>-2.003</v>
      </c>
      <c r="T169" s="5">
        <v>-0.1</v>
      </c>
      <c r="U169" s="5">
        <v>14.612</v>
      </c>
      <c r="V169" s="5">
        <v>-0.135</v>
      </c>
      <c r="W169" s="5">
        <v>-0.1</v>
      </c>
      <c r="X169" s="5">
        <v>14.612</v>
      </c>
      <c r="Y169" s="5">
        <v>-0.133</v>
      </c>
      <c r="AA169" s="5">
        <v>43.414</v>
      </c>
      <c r="AB169" s="5">
        <v>3.077</v>
      </c>
      <c r="AC169" s="5">
        <v>4.373</v>
      </c>
      <c r="AD169" s="5">
        <v>31.872</v>
      </c>
    </row>
    <row r="170" spans="1:30" ht="12.75">
      <c r="A170" s="1" t="s">
        <v>157</v>
      </c>
      <c r="B170" t="s">
        <v>158</v>
      </c>
      <c r="C170" s="2">
        <v>37256</v>
      </c>
      <c r="D170" t="s">
        <v>240</v>
      </c>
      <c r="E170">
        <v>7</v>
      </c>
      <c r="F170" t="s">
        <v>159</v>
      </c>
      <c r="G170" s="5">
        <v>54.682</v>
      </c>
      <c r="H170" s="5">
        <v>14.858</v>
      </c>
      <c r="I170" s="5">
        <v>0.699</v>
      </c>
      <c r="J170" s="5">
        <v>0.503</v>
      </c>
      <c r="S170" s="5">
        <v>0.196</v>
      </c>
      <c r="T170" s="5">
        <v>0.05</v>
      </c>
      <c r="U170" s="5">
        <v>14.833</v>
      </c>
      <c r="V170" s="5">
        <v>0.015</v>
      </c>
      <c r="W170" s="5">
        <v>0.05</v>
      </c>
      <c r="X170" s="5">
        <v>15.377</v>
      </c>
      <c r="Y170" s="5">
        <v>0.018</v>
      </c>
      <c r="AA170" s="5">
        <v>34.778</v>
      </c>
      <c r="AB170" s="5">
        <v>2.893</v>
      </c>
      <c r="AC170" s="5">
        <v>5.222</v>
      </c>
      <c r="AD170" s="5">
        <v>32.898</v>
      </c>
    </row>
    <row r="171" spans="1:30" ht="12.75">
      <c r="A171" s="1" t="s">
        <v>157</v>
      </c>
      <c r="B171" t="s">
        <v>158</v>
      </c>
      <c r="C171" s="2">
        <v>37344</v>
      </c>
      <c r="D171" t="s">
        <v>241</v>
      </c>
      <c r="E171">
        <v>7</v>
      </c>
      <c r="F171" t="s">
        <v>159</v>
      </c>
      <c r="G171" s="5">
        <v>54.826</v>
      </c>
      <c r="H171" s="5">
        <v>14.858</v>
      </c>
      <c r="I171" s="5">
        <v>4.579</v>
      </c>
      <c r="J171" s="5">
        <v>0.503</v>
      </c>
      <c r="S171" s="5">
        <v>4.075</v>
      </c>
      <c r="T171" s="5">
        <v>0.31</v>
      </c>
      <c r="U171" s="5">
        <v>14.858</v>
      </c>
      <c r="V171" s="5">
        <v>0.275</v>
      </c>
      <c r="W171" s="5">
        <v>0.3</v>
      </c>
      <c r="X171" s="5">
        <v>15.257</v>
      </c>
      <c r="Y171" s="5">
        <v>0.267</v>
      </c>
      <c r="AA171" s="5">
        <v>32.356</v>
      </c>
      <c r="AB171" s="5">
        <v>2.753</v>
      </c>
      <c r="AC171" s="5">
        <v>9.994</v>
      </c>
      <c r="AD171" s="5">
        <v>45.482</v>
      </c>
    </row>
    <row r="172" spans="1:30" ht="12.75">
      <c r="A172" s="1" t="s">
        <v>157</v>
      </c>
      <c r="B172" t="s">
        <v>158</v>
      </c>
      <c r="C172" s="2">
        <v>37435</v>
      </c>
      <c r="D172" t="s">
        <v>37</v>
      </c>
      <c r="E172">
        <v>7</v>
      </c>
      <c r="F172" t="s">
        <v>159</v>
      </c>
      <c r="G172" s="5">
        <v>52.894</v>
      </c>
      <c r="H172" s="5">
        <v>14.871</v>
      </c>
      <c r="I172" s="5">
        <v>0.344</v>
      </c>
      <c r="J172" s="5">
        <v>0.503</v>
      </c>
      <c r="S172" s="5">
        <v>-0.159</v>
      </c>
      <c r="T172" s="5">
        <v>0.02</v>
      </c>
      <c r="U172" s="5">
        <v>14.761</v>
      </c>
      <c r="V172" s="5">
        <v>-0.015</v>
      </c>
      <c r="W172" s="5">
        <v>0.02</v>
      </c>
      <c r="X172" s="5">
        <v>15.226</v>
      </c>
      <c r="Y172" s="5">
        <v>-0.013</v>
      </c>
      <c r="AA172" s="5">
        <v>30.355</v>
      </c>
      <c r="AB172" s="5">
        <v>0.612</v>
      </c>
      <c r="AC172" s="5">
        <v>10.262</v>
      </c>
      <c r="AD172" s="5">
        <v>31.904</v>
      </c>
    </row>
    <row r="173" spans="1:30" ht="12.75">
      <c r="A173" s="1" t="s">
        <v>157</v>
      </c>
      <c r="B173" t="s">
        <v>158</v>
      </c>
      <c r="C173" s="2">
        <v>37529</v>
      </c>
      <c r="D173" t="s">
        <v>47</v>
      </c>
      <c r="E173">
        <v>7</v>
      </c>
      <c r="F173" t="s">
        <v>159</v>
      </c>
      <c r="G173" s="5">
        <v>33.162</v>
      </c>
      <c r="H173" s="5">
        <v>14.871</v>
      </c>
      <c r="I173" s="5">
        <v>1.207</v>
      </c>
      <c r="J173" s="5">
        <v>0.503</v>
      </c>
      <c r="S173" s="5">
        <v>0.704</v>
      </c>
      <c r="T173" s="5">
        <v>0.08</v>
      </c>
      <c r="U173" s="5">
        <v>14.871</v>
      </c>
      <c r="V173" s="5">
        <v>0.046</v>
      </c>
      <c r="W173" s="5">
        <v>0.08</v>
      </c>
      <c r="X173" s="5">
        <v>14.871</v>
      </c>
      <c r="Y173" s="5">
        <v>0.046</v>
      </c>
      <c r="AA173" s="5">
        <v>31.713</v>
      </c>
      <c r="AB173" s="5">
        <v>0.94</v>
      </c>
      <c r="AC173" s="5">
        <v>11.907</v>
      </c>
      <c r="AD173" s="5">
        <v>37.441</v>
      </c>
    </row>
    <row r="174" spans="1:30" ht="12.75">
      <c r="A174" s="1" t="s">
        <v>157</v>
      </c>
      <c r="B174" t="s">
        <v>158</v>
      </c>
      <c r="C174" s="2">
        <v>37621</v>
      </c>
      <c r="D174" t="s">
        <v>30</v>
      </c>
      <c r="E174">
        <v>7</v>
      </c>
      <c r="F174" t="s">
        <v>159</v>
      </c>
      <c r="G174" s="5">
        <v>48.033</v>
      </c>
      <c r="H174" s="5">
        <v>14.863</v>
      </c>
      <c r="I174" s="5">
        <v>1.55</v>
      </c>
      <c r="J174" s="5">
        <v>0.503</v>
      </c>
      <c r="S174" s="5">
        <v>1.047</v>
      </c>
      <c r="T174" s="5">
        <v>0.1</v>
      </c>
      <c r="U174" s="5">
        <v>14.867</v>
      </c>
      <c r="V174" s="5">
        <v>0.066</v>
      </c>
      <c r="W174" s="5">
        <v>0.1</v>
      </c>
      <c r="X174" s="5">
        <v>14.867</v>
      </c>
      <c r="Y174" s="5">
        <v>0.066</v>
      </c>
      <c r="AA174" s="5">
        <v>35.091</v>
      </c>
      <c r="AB174" s="5">
        <v>0.137</v>
      </c>
      <c r="AC174" s="5">
        <v>13.774</v>
      </c>
      <c r="AD174" s="5">
        <v>43.622</v>
      </c>
    </row>
    <row r="175" spans="1:30" ht="12.75">
      <c r="A175" s="1" t="s">
        <v>160</v>
      </c>
      <c r="B175" t="s">
        <v>161</v>
      </c>
      <c r="C175" s="2">
        <v>37344</v>
      </c>
      <c r="D175" t="s">
        <v>239</v>
      </c>
      <c r="E175">
        <v>12</v>
      </c>
      <c r="F175" t="s">
        <v>162</v>
      </c>
      <c r="G175" s="5">
        <v>1087.813</v>
      </c>
      <c r="H175" s="5">
        <v>43.253</v>
      </c>
      <c r="I175" s="5">
        <v>14.281</v>
      </c>
      <c r="S175" s="5">
        <v>14.281</v>
      </c>
      <c r="T175" s="5">
        <v>0.31</v>
      </c>
      <c r="U175" s="5">
        <v>43.253</v>
      </c>
      <c r="V175" s="5">
        <v>0.31</v>
      </c>
      <c r="W175" s="5">
        <v>0.31</v>
      </c>
      <c r="X175" s="5">
        <v>43.253</v>
      </c>
      <c r="Y175" s="5">
        <v>0.31</v>
      </c>
      <c r="AA175" s="5">
        <v>1364.842</v>
      </c>
      <c r="AB175" s="5">
        <v>390.995</v>
      </c>
      <c r="AC175" s="5">
        <v>390.967</v>
      </c>
      <c r="AD175" s="5">
        <v>1545.323</v>
      </c>
    </row>
    <row r="176" spans="1:30" ht="12.75">
      <c r="A176" s="1" t="s">
        <v>160</v>
      </c>
      <c r="B176" t="s">
        <v>161</v>
      </c>
      <c r="C176" s="2">
        <v>37435</v>
      </c>
      <c r="D176" t="s">
        <v>240</v>
      </c>
      <c r="E176">
        <v>12</v>
      </c>
      <c r="F176" t="s">
        <v>162</v>
      </c>
      <c r="G176" s="5">
        <v>1115.495</v>
      </c>
      <c r="H176" s="5">
        <v>43.253</v>
      </c>
      <c r="I176" s="5">
        <v>16.951</v>
      </c>
      <c r="S176" s="5">
        <v>16.951</v>
      </c>
      <c r="T176" s="5">
        <v>0.37</v>
      </c>
      <c r="U176" s="5">
        <v>43.253</v>
      </c>
      <c r="V176" s="5">
        <v>0.37</v>
      </c>
      <c r="W176" s="5">
        <v>0.37</v>
      </c>
      <c r="X176" s="5">
        <v>43.253</v>
      </c>
      <c r="Y176" s="5">
        <v>0.37</v>
      </c>
      <c r="AA176" s="5">
        <v>1338.004</v>
      </c>
      <c r="AB176" s="5">
        <v>381.591</v>
      </c>
      <c r="AC176" s="5">
        <v>397.936</v>
      </c>
      <c r="AD176" s="5">
        <v>1985.347</v>
      </c>
    </row>
    <row r="177" spans="1:30" ht="12.75">
      <c r="A177" s="1" t="s">
        <v>160</v>
      </c>
      <c r="B177" t="s">
        <v>161</v>
      </c>
      <c r="C177" s="2">
        <v>37529</v>
      </c>
      <c r="D177" t="s">
        <v>241</v>
      </c>
      <c r="E177">
        <v>12</v>
      </c>
      <c r="F177" t="s">
        <v>162</v>
      </c>
      <c r="G177" s="5">
        <v>1051.048</v>
      </c>
      <c r="H177" s="5">
        <v>49.578</v>
      </c>
      <c r="I177" s="5">
        <v>16.317</v>
      </c>
      <c r="S177" s="5">
        <v>16.317</v>
      </c>
      <c r="T177" s="5">
        <v>0.33</v>
      </c>
      <c r="U177" s="5">
        <v>46.027</v>
      </c>
      <c r="V177" s="5">
        <v>0.33</v>
      </c>
      <c r="W177" s="5">
        <v>0.33</v>
      </c>
      <c r="X177" s="5">
        <v>46.027</v>
      </c>
      <c r="Y177" s="5">
        <v>0.33</v>
      </c>
      <c r="AA177" s="5">
        <v>1631.49</v>
      </c>
      <c r="AB177" s="5">
        <v>509.053</v>
      </c>
      <c r="AC177" s="5">
        <v>517.975</v>
      </c>
      <c r="AD177" s="5">
        <v>2344.089</v>
      </c>
    </row>
    <row r="178" spans="1:30" ht="12.75">
      <c r="A178" s="1" t="s">
        <v>160</v>
      </c>
      <c r="B178" t="s">
        <v>161</v>
      </c>
      <c r="C178" s="2">
        <v>37621</v>
      </c>
      <c r="D178" t="s">
        <v>37</v>
      </c>
      <c r="E178">
        <v>12</v>
      </c>
      <c r="F178" t="s">
        <v>162</v>
      </c>
      <c r="G178" s="5">
        <v>1209.703</v>
      </c>
      <c r="H178" s="5">
        <v>49.578</v>
      </c>
      <c r="I178" s="5">
        <v>17.743</v>
      </c>
      <c r="S178" s="5">
        <v>17.743</v>
      </c>
      <c r="T178" s="5">
        <v>0.33</v>
      </c>
      <c r="U178" s="5">
        <v>49.578</v>
      </c>
      <c r="V178" s="5">
        <v>0.33</v>
      </c>
      <c r="W178" s="5">
        <v>0.33</v>
      </c>
      <c r="X178" s="5">
        <v>49.578</v>
      </c>
      <c r="Y178" s="5">
        <v>0.33</v>
      </c>
      <c r="AA178" s="5">
        <v>1666.575</v>
      </c>
      <c r="AB178" s="5">
        <v>509.736</v>
      </c>
      <c r="AC178" s="5">
        <v>511.61</v>
      </c>
      <c r="AD178" s="5">
        <v>2509.464</v>
      </c>
    </row>
    <row r="179" spans="1:30" ht="12.75">
      <c r="A179" s="1" t="s">
        <v>163</v>
      </c>
      <c r="B179" t="s">
        <v>164</v>
      </c>
      <c r="C179" s="2">
        <v>36980</v>
      </c>
      <c r="D179" t="s">
        <v>236</v>
      </c>
      <c r="E179">
        <v>12</v>
      </c>
      <c r="F179" t="s">
        <v>165</v>
      </c>
      <c r="G179" s="5">
        <v>366.576</v>
      </c>
      <c r="H179" s="5">
        <v>17.515</v>
      </c>
      <c r="I179" s="5">
        <v>19.353</v>
      </c>
      <c r="J179" s="5">
        <v>0.746</v>
      </c>
      <c r="K179" s="5">
        <v>1.11</v>
      </c>
      <c r="S179" s="5">
        <v>17.498</v>
      </c>
      <c r="T179" s="5">
        <v>1.11</v>
      </c>
      <c r="U179" s="5">
        <v>17.452</v>
      </c>
      <c r="V179" s="5">
        <v>1.011</v>
      </c>
      <c r="W179" s="5">
        <v>0.72</v>
      </c>
      <c r="X179" s="5">
        <v>28.928</v>
      </c>
      <c r="Y179" s="5">
        <v>0.657</v>
      </c>
      <c r="Z179" t="s">
        <v>65</v>
      </c>
      <c r="AA179" s="5">
        <v>1413.105</v>
      </c>
      <c r="AB179" s="5">
        <v>639.44</v>
      </c>
      <c r="AC179" s="5">
        <v>39.965</v>
      </c>
      <c r="AD179" s="5">
        <v>58.232</v>
      </c>
    </row>
    <row r="180" spans="1:30" ht="12.75">
      <c r="A180" s="1" t="s">
        <v>163</v>
      </c>
      <c r="B180" t="s">
        <v>164</v>
      </c>
      <c r="C180" s="2">
        <v>37071</v>
      </c>
      <c r="D180" t="s">
        <v>237</v>
      </c>
      <c r="E180">
        <v>12</v>
      </c>
      <c r="F180" t="s">
        <v>165</v>
      </c>
      <c r="G180" s="5">
        <v>420.36</v>
      </c>
      <c r="H180" s="5">
        <v>26.539</v>
      </c>
      <c r="I180" s="5">
        <v>75.155</v>
      </c>
      <c r="J180" s="5">
        <v>0.746</v>
      </c>
      <c r="K180" s="5">
        <v>84</v>
      </c>
      <c r="S180" s="5">
        <v>-9.591</v>
      </c>
      <c r="T180" s="5">
        <v>3.83</v>
      </c>
      <c r="U180" s="5">
        <v>19.631</v>
      </c>
      <c r="V180" s="5">
        <v>-0.484</v>
      </c>
      <c r="W180" s="5">
        <v>2.68</v>
      </c>
      <c r="X180" s="5">
        <v>28.494</v>
      </c>
      <c r="Y180" s="5">
        <v>-0.293</v>
      </c>
      <c r="Z180" t="s">
        <v>65</v>
      </c>
      <c r="AA180" s="5">
        <v>608.37</v>
      </c>
      <c r="AB180" s="5">
        <v>278.886</v>
      </c>
      <c r="AD180" s="5">
        <v>58.424</v>
      </c>
    </row>
    <row r="181" spans="1:30" ht="12.75">
      <c r="A181" s="1" t="s">
        <v>163</v>
      </c>
      <c r="B181" t="s">
        <v>164</v>
      </c>
      <c r="C181" s="2">
        <v>37162</v>
      </c>
      <c r="D181" t="s">
        <v>235</v>
      </c>
      <c r="E181">
        <v>12</v>
      </c>
      <c r="F181" t="s">
        <v>165</v>
      </c>
      <c r="G181" s="5">
        <v>690.014</v>
      </c>
      <c r="H181" s="5">
        <v>23.314</v>
      </c>
      <c r="I181" s="5">
        <v>14.804</v>
      </c>
      <c r="J181" s="5">
        <v>0.746</v>
      </c>
      <c r="K181" s="5">
        <v>0.52</v>
      </c>
      <c r="S181" s="5">
        <v>13.539</v>
      </c>
      <c r="T181" s="5">
        <v>0.63</v>
      </c>
      <c r="U181" s="5">
        <v>23.464</v>
      </c>
      <c r="V181" s="5">
        <v>0.573</v>
      </c>
      <c r="W181" s="5">
        <v>0.58</v>
      </c>
      <c r="X181" s="5">
        <v>26.227</v>
      </c>
      <c r="Y181" s="5">
        <v>0.535</v>
      </c>
      <c r="Z181" t="s">
        <v>65</v>
      </c>
      <c r="AA181" s="5">
        <v>619.204</v>
      </c>
      <c r="AB181" s="5">
        <v>278.277</v>
      </c>
      <c r="AC181" s="5">
        <v>238.857</v>
      </c>
      <c r="AD181" s="5">
        <v>54.168</v>
      </c>
    </row>
    <row r="182" spans="1:30" ht="12.75">
      <c r="A182" s="1" t="s">
        <v>163</v>
      </c>
      <c r="B182" t="s">
        <v>164</v>
      </c>
      <c r="C182" s="2">
        <v>37256</v>
      </c>
      <c r="D182" t="s">
        <v>238</v>
      </c>
      <c r="E182">
        <v>12</v>
      </c>
      <c r="F182" t="s">
        <v>165</v>
      </c>
      <c r="G182" s="5">
        <v>573.757</v>
      </c>
      <c r="H182" s="5">
        <v>23.556</v>
      </c>
      <c r="I182" s="5">
        <v>18.76</v>
      </c>
      <c r="J182" s="5">
        <v>0.746</v>
      </c>
      <c r="K182" s="5">
        <v>10.798</v>
      </c>
      <c r="S182" s="5">
        <v>7.217</v>
      </c>
      <c r="T182" s="5">
        <v>0.79</v>
      </c>
      <c r="U182" s="5">
        <v>23.719</v>
      </c>
      <c r="V182" s="5">
        <v>0.3</v>
      </c>
      <c r="W182" s="5">
        <v>0.75</v>
      </c>
      <c r="X182" s="5">
        <v>25.416</v>
      </c>
      <c r="Y182" s="5">
        <v>0.3</v>
      </c>
      <c r="Z182" t="s">
        <v>65</v>
      </c>
      <c r="AA182" s="5">
        <v>648.788</v>
      </c>
      <c r="AB182" s="5">
        <v>282.061</v>
      </c>
      <c r="AC182" s="5">
        <v>231.552</v>
      </c>
      <c r="AD182" s="5">
        <v>44.896</v>
      </c>
    </row>
    <row r="183" spans="1:30" ht="12.75">
      <c r="A183" s="1" t="s">
        <v>163</v>
      </c>
      <c r="B183" t="s">
        <v>164</v>
      </c>
      <c r="C183" s="2">
        <v>37344</v>
      </c>
      <c r="D183" t="s">
        <v>239</v>
      </c>
      <c r="E183">
        <v>12</v>
      </c>
      <c r="F183" t="s">
        <v>165</v>
      </c>
      <c r="G183" s="5">
        <v>586.073</v>
      </c>
      <c r="H183" s="5">
        <v>23.715</v>
      </c>
      <c r="I183" s="5">
        <v>2.083</v>
      </c>
      <c r="J183" s="5">
        <v>0.746</v>
      </c>
      <c r="K183" s="5">
        <v>2.358</v>
      </c>
      <c r="S183" s="5">
        <v>-1.021</v>
      </c>
      <c r="T183" s="5">
        <v>0.088</v>
      </c>
      <c r="U183" s="5">
        <v>23.635</v>
      </c>
      <c r="V183" s="5">
        <v>-0.044</v>
      </c>
      <c r="W183" s="5">
        <v>0.085</v>
      </c>
      <c r="X183" s="5">
        <v>25.092</v>
      </c>
      <c r="Y183" s="5">
        <v>-0.039</v>
      </c>
      <c r="Z183" t="s">
        <v>65</v>
      </c>
      <c r="AA183" s="5">
        <v>643.06</v>
      </c>
      <c r="AB183" s="5">
        <v>301.456</v>
      </c>
      <c r="AC183" s="5">
        <v>215.682</v>
      </c>
      <c r="AD183" s="5">
        <v>3.722</v>
      </c>
    </row>
    <row r="184" spans="1:30" ht="12.75">
      <c r="A184" s="1" t="s">
        <v>163</v>
      </c>
      <c r="B184" t="s">
        <v>164</v>
      </c>
      <c r="C184" s="2">
        <v>37435</v>
      </c>
      <c r="D184" t="s">
        <v>240</v>
      </c>
      <c r="E184">
        <v>12</v>
      </c>
      <c r="F184" t="s">
        <v>165</v>
      </c>
      <c r="G184" s="5">
        <v>634.376</v>
      </c>
      <c r="H184" s="5">
        <v>23.923</v>
      </c>
      <c r="I184" s="5">
        <v>2.083</v>
      </c>
      <c r="J184" s="5">
        <v>0.746</v>
      </c>
      <c r="K184" s="5">
        <v>2.358</v>
      </c>
      <c r="S184" s="5">
        <v>-1.021</v>
      </c>
      <c r="T184" s="5">
        <v>0.088</v>
      </c>
      <c r="U184" s="5">
        <v>23.883</v>
      </c>
      <c r="V184" s="5">
        <v>-0.042</v>
      </c>
      <c r="W184" s="5">
        <v>0.085</v>
      </c>
      <c r="X184" s="5">
        <v>25.517</v>
      </c>
      <c r="Y184" s="5">
        <v>-0.037</v>
      </c>
      <c r="Z184" t="s">
        <v>65</v>
      </c>
      <c r="AA184" s="5">
        <v>656.576</v>
      </c>
      <c r="AB184" s="5">
        <v>287.847</v>
      </c>
      <c r="AC184" s="5">
        <v>229.964</v>
      </c>
      <c r="AD184" s="5">
        <v>3.722</v>
      </c>
    </row>
    <row r="185" spans="1:30" ht="12.75">
      <c r="A185" s="1" t="s">
        <v>163</v>
      </c>
      <c r="B185" t="s">
        <v>164</v>
      </c>
      <c r="C185" s="2">
        <v>37529</v>
      </c>
      <c r="D185" t="s">
        <v>241</v>
      </c>
      <c r="E185">
        <v>12</v>
      </c>
      <c r="F185" t="s">
        <v>165</v>
      </c>
      <c r="G185" s="5">
        <v>616.735</v>
      </c>
      <c r="H185" s="5">
        <v>23.99</v>
      </c>
      <c r="I185" s="5">
        <v>2.083</v>
      </c>
      <c r="J185" s="5">
        <v>0.746</v>
      </c>
      <c r="K185" s="5">
        <v>2.358</v>
      </c>
      <c r="S185" s="5">
        <v>-1.021</v>
      </c>
      <c r="T185" s="5">
        <v>0.088</v>
      </c>
      <c r="U185" s="5">
        <v>23.956</v>
      </c>
      <c r="V185" s="5">
        <v>-0.042</v>
      </c>
      <c r="W185" s="5">
        <v>0.085</v>
      </c>
      <c r="X185" s="5">
        <v>25.549</v>
      </c>
      <c r="Y185" s="5">
        <v>-0.036</v>
      </c>
      <c r="Z185" t="s">
        <v>65</v>
      </c>
      <c r="AA185" s="5">
        <v>680.258</v>
      </c>
      <c r="AB185" s="5">
        <v>288.014</v>
      </c>
      <c r="AC185" s="5">
        <v>234.728</v>
      </c>
      <c r="AD185" s="5">
        <v>3.722</v>
      </c>
    </row>
    <row r="186" spans="1:30" ht="12.75">
      <c r="A186" s="1" t="s">
        <v>166</v>
      </c>
      <c r="B186" t="s">
        <v>167</v>
      </c>
      <c r="C186" s="2">
        <v>36980</v>
      </c>
      <c r="D186" t="s">
        <v>236</v>
      </c>
      <c r="E186">
        <v>12</v>
      </c>
      <c r="F186" t="s">
        <v>168</v>
      </c>
      <c r="I186" s="5">
        <v>-23.2</v>
      </c>
      <c r="J186" s="5">
        <v>0.15</v>
      </c>
      <c r="S186" s="5">
        <v>-23.35</v>
      </c>
      <c r="T186" s="5">
        <v>-0.73</v>
      </c>
      <c r="U186" s="5">
        <v>31.8</v>
      </c>
      <c r="V186" s="5">
        <v>-0.735</v>
      </c>
      <c r="W186" s="5">
        <v>-0.73</v>
      </c>
      <c r="X186" s="5">
        <v>31.8</v>
      </c>
      <c r="Y186" s="5">
        <v>-0.732</v>
      </c>
      <c r="AD186" s="5">
        <v>1686.4</v>
      </c>
    </row>
    <row r="187" spans="1:30" ht="12.75">
      <c r="A187" s="1" t="s">
        <v>166</v>
      </c>
      <c r="B187" t="s">
        <v>167</v>
      </c>
      <c r="C187" s="2">
        <v>37071</v>
      </c>
      <c r="D187" t="s">
        <v>237</v>
      </c>
      <c r="E187">
        <v>12</v>
      </c>
      <c r="F187" t="s">
        <v>168</v>
      </c>
      <c r="H187" s="5">
        <v>31.822</v>
      </c>
      <c r="I187" s="5">
        <v>174.5</v>
      </c>
      <c r="J187" s="5">
        <v>0.15</v>
      </c>
      <c r="S187" s="5">
        <v>174.35</v>
      </c>
      <c r="T187" s="5">
        <v>5.49</v>
      </c>
      <c r="U187" s="5">
        <v>31.8</v>
      </c>
      <c r="V187" s="5">
        <v>5.485</v>
      </c>
      <c r="W187" s="5">
        <v>5.06</v>
      </c>
      <c r="X187" s="5">
        <v>34.5</v>
      </c>
      <c r="Y187" s="5">
        <v>5.057</v>
      </c>
      <c r="AA187" s="5">
        <v>2600.3</v>
      </c>
      <c r="AB187" s="5">
        <v>1513.9</v>
      </c>
      <c r="AC187" s="5">
        <v>294.9</v>
      </c>
      <c r="AD187" s="5">
        <v>1818.3</v>
      </c>
    </row>
    <row r="188" spans="1:30" ht="12.75">
      <c r="A188" s="1" t="s">
        <v>166</v>
      </c>
      <c r="B188" t="s">
        <v>167</v>
      </c>
      <c r="C188" s="2">
        <v>37162</v>
      </c>
      <c r="D188" t="s">
        <v>235</v>
      </c>
      <c r="E188">
        <v>12</v>
      </c>
      <c r="F188" t="s">
        <v>168</v>
      </c>
      <c r="H188" s="5">
        <v>31.822</v>
      </c>
      <c r="I188" s="5">
        <v>44.3</v>
      </c>
      <c r="J188" s="5">
        <v>0.15</v>
      </c>
      <c r="S188" s="5">
        <v>44.15</v>
      </c>
      <c r="T188" s="5">
        <v>1.39</v>
      </c>
      <c r="U188" s="5">
        <v>31.8</v>
      </c>
      <c r="V188" s="5">
        <v>1.385</v>
      </c>
      <c r="W188" s="5">
        <v>1.28</v>
      </c>
      <c r="X188" s="5">
        <v>34.5</v>
      </c>
      <c r="Y188" s="5">
        <v>1.278</v>
      </c>
      <c r="AD188" s="5">
        <v>1666.2</v>
      </c>
    </row>
    <row r="189" spans="1:30" ht="12.75">
      <c r="A189" s="1" t="s">
        <v>166</v>
      </c>
      <c r="B189" t="s">
        <v>167</v>
      </c>
      <c r="C189" s="2">
        <v>37256</v>
      </c>
      <c r="D189" t="s">
        <v>238</v>
      </c>
      <c r="E189">
        <v>12</v>
      </c>
      <c r="F189" t="s">
        <v>168</v>
      </c>
      <c r="H189" s="5">
        <v>31.822</v>
      </c>
      <c r="I189" s="5">
        <v>-35</v>
      </c>
      <c r="J189" s="5">
        <v>0.15</v>
      </c>
      <c r="S189" s="5">
        <v>-35.15</v>
      </c>
      <c r="T189" s="5">
        <v>-1.1</v>
      </c>
      <c r="U189" s="5">
        <v>31.8</v>
      </c>
      <c r="V189" s="5">
        <v>-1.105</v>
      </c>
      <c r="W189" s="5">
        <v>-1.1</v>
      </c>
      <c r="X189" s="5">
        <v>31.8</v>
      </c>
      <c r="Y189" s="5">
        <v>-1.103</v>
      </c>
      <c r="AA189" s="5">
        <v>2509.8</v>
      </c>
      <c r="AB189" s="5">
        <v>1391.4</v>
      </c>
      <c r="AC189" s="5">
        <v>294.7</v>
      </c>
      <c r="AD189" s="5">
        <v>1246.6</v>
      </c>
    </row>
    <row r="190" spans="1:30" ht="12.75">
      <c r="A190" s="1" t="s">
        <v>166</v>
      </c>
      <c r="B190" t="s">
        <v>167</v>
      </c>
      <c r="C190" s="2">
        <v>37344</v>
      </c>
      <c r="D190" t="s">
        <v>239</v>
      </c>
      <c r="E190">
        <v>12</v>
      </c>
      <c r="F190" t="s">
        <v>168</v>
      </c>
      <c r="H190" s="5">
        <v>31.822</v>
      </c>
      <c r="I190" s="5">
        <v>-99.7</v>
      </c>
      <c r="J190" s="5">
        <v>0.15</v>
      </c>
      <c r="K190" s="5">
        <v>3.25</v>
      </c>
      <c r="O190" s="5">
        <v>0</v>
      </c>
      <c r="P190" s="5">
        <v>0</v>
      </c>
      <c r="Q190" s="5">
        <v>0</v>
      </c>
      <c r="R190" s="5">
        <v>0</v>
      </c>
      <c r="S190" s="5">
        <v>-103.1</v>
      </c>
      <c r="T190" s="5">
        <v>-3.13</v>
      </c>
      <c r="U190" s="5">
        <v>31.8</v>
      </c>
      <c r="V190" s="5">
        <v>-3.235</v>
      </c>
      <c r="W190" s="5">
        <v>-3.13</v>
      </c>
      <c r="X190" s="5">
        <v>31.8</v>
      </c>
      <c r="Y190" s="5">
        <v>-3.235</v>
      </c>
      <c r="AA190" s="5">
        <v>2477.2</v>
      </c>
      <c r="AB190" s="5">
        <v>1378</v>
      </c>
      <c r="AC190" s="5">
        <v>202.7</v>
      </c>
      <c r="AD190" s="5">
        <v>1228.3</v>
      </c>
    </row>
    <row r="191" spans="1:30" ht="12.75">
      <c r="A191" s="1" t="s">
        <v>166</v>
      </c>
      <c r="B191" t="s">
        <v>167</v>
      </c>
      <c r="C191" s="2">
        <v>37435</v>
      </c>
      <c r="D191" t="s">
        <v>240</v>
      </c>
      <c r="E191">
        <v>12</v>
      </c>
      <c r="F191" t="s">
        <v>168</v>
      </c>
      <c r="G191" s="5">
        <v>818.462</v>
      </c>
      <c r="H191" s="5">
        <v>57.461</v>
      </c>
      <c r="I191" s="5">
        <v>-40.1</v>
      </c>
      <c r="J191" s="5">
        <v>0.15</v>
      </c>
      <c r="K191" s="5">
        <v>0</v>
      </c>
      <c r="O191" s="5">
        <v>0</v>
      </c>
      <c r="P191" s="5">
        <v>0</v>
      </c>
      <c r="Q191" s="5">
        <v>0</v>
      </c>
      <c r="R191" s="5">
        <v>0</v>
      </c>
      <c r="S191" s="5">
        <v>-40.25</v>
      </c>
      <c r="T191" s="5">
        <v>-0.82</v>
      </c>
      <c r="U191" s="5">
        <v>48.7</v>
      </c>
      <c r="V191" s="5">
        <v>-0.822</v>
      </c>
      <c r="W191" s="5">
        <v>-0.82</v>
      </c>
      <c r="X191" s="5">
        <v>48.7</v>
      </c>
      <c r="Y191" s="5">
        <v>-0.822</v>
      </c>
      <c r="AA191" s="5">
        <v>2365.2</v>
      </c>
      <c r="AB191" s="5">
        <v>923.5</v>
      </c>
      <c r="AC191" s="5">
        <v>678.9</v>
      </c>
      <c r="AD191" s="5">
        <v>1679</v>
      </c>
    </row>
    <row r="192" spans="1:30" ht="12.75">
      <c r="A192" s="1" t="s">
        <v>166</v>
      </c>
      <c r="B192" t="s">
        <v>167</v>
      </c>
      <c r="C192" s="2">
        <v>37529</v>
      </c>
      <c r="D192" t="s">
        <v>241</v>
      </c>
      <c r="E192">
        <v>12</v>
      </c>
      <c r="F192" t="s">
        <v>168</v>
      </c>
      <c r="G192" s="5">
        <v>901.563</v>
      </c>
      <c r="H192" s="5">
        <v>57.474</v>
      </c>
      <c r="I192" s="5">
        <v>-24.5</v>
      </c>
      <c r="J192" s="5">
        <v>0.15</v>
      </c>
      <c r="K192" s="5">
        <v>-2.73</v>
      </c>
      <c r="O192" s="5">
        <v>0</v>
      </c>
      <c r="P192" s="5">
        <v>0</v>
      </c>
      <c r="Q192" s="5">
        <v>0</v>
      </c>
      <c r="R192" s="5">
        <v>0</v>
      </c>
      <c r="S192" s="5">
        <v>-21.92</v>
      </c>
      <c r="T192" s="5">
        <v>-0.43</v>
      </c>
      <c r="U192" s="5">
        <v>57.5</v>
      </c>
      <c r="V192" s="5">
        <v>-0.385</v>
      </c>
      <c r="W192" s="5">
        <v>-0.43</v>
      </c>
      <c r="X192" s="5">
        <v>57.5</v>
      </c>
      <c r="Y192" s="5">
        <v>-0.385</v>
      </c>
      <c r="AA192" s="5">
        <v>2292.5</v>
      </c>
      <c r="AB192" s="5">
        <v>909.7</v>
      </c>
      <c r="AC192" s="5">
        <v>658.6</v>
      </c>
      <c r="AD192" s="5">
        <v>1899.8</v>
      </c>
    </row>
    <row r="193" spans="1:30" ht="12.75">
      <c r="A193" s="1" t="s">
        <v>166</v>
      </c>
      <c r="B193" t="s">
        <v>167</v>
      </c>
      <c r="C193" s="2">
        <v>37621</v>
      </c>
      <c r="D193" t="s">
        <v>37</v>
      </c>
      <c r="E193">
        <v>12</v>
      </c>
      <c r="F193" t="s">
        <v>168</v>
      </c>
      <c r="G193" s="5">
        <v>1277.647</v>
      </c>
      <c r="H193" s="5">
        <v>58.044</v>
      </c>
      <c r="I193" s="5">
        <v>34.7</v>
      </c>
      <c r="J193" s="5">
        <v>0.15</v>
      </c>
      <c r="K193" s="5">
        <v>0</v>
      </c>
      <c r="N193" s="5">
        <v>4.225</v>
      </c>
      <c r="O193" s="5">
        <v>0</v>
      </c>
      <c r="P193" s="5">
        <v>0</v>
      </c>
      <c r="Q193" s="5">
        <v>0</v>
      </c>
      <c r="R193" s="5">
        <v>0</v>
      </c>
      <c r="S193" s="5">
        <v>30.325</v>
      </c>
      <c r="T193" s="5">
        <v>0.6</v>
      </c>
      <c r="U193" s="5">
        <v>58</v>
      </c>
      <c r="V193" s="5">
        <v>0.525</v>
      </c>
      <c r="W193" s="5">
        <v>0.6</v>
      </c>
      <c r="X193" s="5">
        <v>58.1</v>
      </c>
      <c r="Y193" s="5">
        <v>0.525</v>
      </c>
      <c r="AA193" s="5">
        <v>2323</v>
      </c>
      <c r="AB193" s="5">
        <v>909.9</v>
      </c>
      <c r="AC193" s="5">
        <v>704</v>
      </c>
      <c r="AD193" s="5">
        <v>1965.7</v>
      </c>
    </row>
    <row r="194" spans="1:30" ht="12.75">
      <c r="A194" s="1" t="s">
        <v>169</v>
      </c>
      <c r="B194" t="s">
        <v>170</v>
      </c>
      <c r="C194" s="2">
        <v>37344</v>
      </c>
      <c r="D194" t="s">
        <v>239</v>
      </c>
      <c r="E194">
        <v>12</v>
      </c>
      <c r="F194" t="s">
        <v>171</v>
      </c>
      <c r="H194" s="5">
        <v>0</v>
      </c>
      <c r="I194" s="5">
        <v>-95.5</v>
      </c>
      <c r="J194" s="5">
        <v>0</v>
      </c>
      <c r="K194" s="5">
        <v>3.25</v>
      </c>
      <c r="S194" s="5">
        <v>-98.75</v>
      </c>
      <c r="AA194" s="5">
        <v>1640.7</v>
      </c>
      <c r="AB194" s="5">
        <v>784.1</v>
      </c>
      <c r="AC194" s="5">
        <v>145.1</v>
      </c>
      <c r="AD194" s="5">
        <v>1228.3</v>
      </c>
    </row>
    <row r="195" spans="1:30" ht="12.75">
      <c r="A195" s="1" t="s">
        <v>169</v>
      </c>
      <c r="B195" t="s">
        <v>170</v>
      </c>
      <c r="C195" s="2">
        <v>37435</v>
      </c>
      <c r="D195" t="s">
        <v>240</v>
      </c>
      <c r="E195">
        <v>12</v>
      </c>
      <c r="F195" t="s">
        <v>171</v>
      </c>
      <c r="H195" s="5">
        <v>0</v>
      </c>
      <c r="I195" s="5">
        <v>-32.2</v>
      </c>
      <c r="J195" s="5">
        <v>0</v>
      </c>
      <c r="K195" s="5">
        <v>0</v>
      </c>
      <c r="S195" s="5">
        <v>-32.2</v>
      </c>
      <c r="AA195" s="5">
        <v>2305.5</v>
      </c>
      <c r="AB195" s="5">
        <v>880</v>
      </c>
      <c r="AC195" s="5">
        <v>584.7</v>
      </c>
      <c r="AD195" s="5">
        <v>1679</v>
      </c>
    </row>
    <row r="196" spans="1:30" ht="12.75">
      <c r="A196" s="1" t="s">
        <v>169</v>
      </c>
      <c r="B196" t="s">
        <v>170</v>
      </c>
      <c r="C196" s="2">
        <v>37529</v>
      </c>
      <c r="D196" t="s">
        <v>241</v>
      </c>
      <c r="E196">
        <v>12</v>
      </c>
      <c r="F196" t="s">
        <v>171</v>
      </c>
      <c r="H196" s="5">
        <v>0</v>
      </c>
      <c r="I196" s="5">
        <v>-21.1</v>
      </c>
      <c r="J196" s="5">
        <v>0</v>
      </c>
      <c r="K196" s="5">
        <v>0</v>
      </c>
      <c r="S196" s="5">
        <v>-21.1</v>
      </c>
      <c r="AA196" s="5">
        <v>2260.2</v>
      </c>
      <c r="AB196" s="5">
        <v>869.6</v>
      </c>
      <c r="AC196" s="5">
        <v>589</v>
      </c>
      <c r="AD196" s="5">
        <v>1899.8</v>
      </c>
    </row>
    <row r="197" spans="1:30" ht="12.75">
      <c r="A197" s="1" t="s">
        <v>172</v>
      </c>
      <c r="B197" t="s">
        <v>173</v>
      </c>
      <c r="C197" s="2">
        <v>37344</v>
      </c>
      <c r="D197" t="s">
        <v>239</v>
      </c>
      <c r="E197">
        <v>12</v>
      </c>
      <c r="F197" t="s">
        <v>174</v>
      </c>
      <c r="H197" s="5">
        <v>0</v>
      </c>
      <c r="I197" s="5">
        <v>-99.5</v>
      </c>
      <c r="K197" s="5">
        <v>3.25</v>
      </c>
      <c r="S197" s="5">
        <v>-102.75</v>
      </c>
      <c r="AA197" s="5">
        <v>1709.1</v>
      </c>
      <c r="AB197" s="5">
        <v>928.5</v>
      </c>
      <c r="AC197" s="5">
        <v>-15.5</v>
      </c>
      <c r="AD197" s="5">
        <v>1228.3</v>
      </c>
    </row>
    <row r="198" spans="1:30" ht="12.75">
      <c r="A198" s="1" t="s">
        <v>172</v>
      </c>
      <c r="B198" t="s">
        <v>173</v>
      </c>
      <c r="C198" s="2">
        <v>37435</v>
      </c>
      <c r="D198" t="s">
        <v>240</v>
      </c>
      <c r="E198">
        <v>12</v>
      </c>
      <c r="F198" t="s">
        <v>174</v>
      </c>
      <c r="H198" s="5">
        <v>0</v>
      </c>
      <c r="I198" s="5">
        <v>-40.5</v>
      </c>
      <c r="K198" s="5">
        <v>0</v>
      </c>
      <c r="S198" s="5">
        <v>-40.5</v>
      </c>
      <c r="AA198" s="5">
        <v>2372.4</v>
      </c>
      <c r="AB198" s="5">
        <v>923.5</v>
      </c>
      <c r="AC198" s="5">
        <v>624</v>
      </c>
      <c r="AD198" s="5">
        <v>1679</v>
      </c>
    </row>
    <row r="199" spans="1:30" ht="12.75">
      <c r="A199" s="1" t="s">
        <v>172</v>
      </c>
      <c r="B199" t="s">
        <v>173</v>
      </c>
      <c r="C199" s="2">
        <v>37529</v>
      </c>
      <c r="D199" t="s">
        <v>241</v>
      </c>
      <c r="E199">
        <v>12</v>
      </c>
      <c r="F199" t="s">
        <v>174</v>
      </c>
      <c r="H199" s="5">
        <v>0</v>
      </c>
      <c r="I199" s="5">
        <v>-21.7</v>
      </c>
      <c r="K199" s="5">
        <v>-2.73</v>
      </c>
      <c r="S199" s="5">
        <v>-18.97</v>
      </c>
      <c r="AA199" s="5">
        <v>2312</v>
      </c>
      <c r="AB199" s="5">
        <v>909.7</v>
      </c>
      <c r="AC199" s="5">
        <v>614.5</v>
      </c>
      <c r="AD199" s="5">
        <v>1899.8</v>
      </c>
    </row>
    <row r="200" spans="1:30" ht="12.75">
      <c r="A200" s="1" t="s">
        <v>175</v>
      </c>
      <c r="B200" t="s">
        <v>176</v>
      </c>
      <c r="C200" s="2">
        <v>37344</v>
      </c>
      <c r="D200" t="s">
        <v>239</v>
      </c>
      <c r="E200">
        <v>12</v>
      </c>
      <c r="F200" t="s">
        <v>177</v>
      </c>
      <c r="G200" s="5">
        <v>3.534</v>
      </c>
      <c r="H200" s="5">
        <v>4.95</v>
      </c>
      <c r="I200" s="5">
        <v>0.334</v>
      </c>
      <c r="K200" s="5">
        <v>1.152</v>
      </c>
      <c r="S200" s="5">
        <v>-0.818</v>
      </c>
      <c r="T200" s="5">
        <v>0.07</v>
      </c>
      <c r="U200" s="5">
        <v>4.95</v>
      </c>
      <c r="V200" s="5">
        <v>-0.163</v>
      </c>
      <c r="W200" s="5">
        <v>0.06</v>
      </c>
      <c r="X200" s="5">
        <v>5.179</v>
      </c>
      <c r="Y200" s="5">
        <v>-0.162</v>
      </c>
      <c r="AA200" s="5">
        <v>37.742</v>
      </c>
      <c r="AB200" s="5">
        <v>0</v>
      </c>
      <c r="AC200" s="5">
        <v>15.51</v>
      </c>
      <c r="AD200" s="5">
        <v>47.684</v>
      </c>
    </row>
    <row r="201" spans="1:30" ht="12.75">
      <c r="A201" s="1" t="s">
        <v>175</v>
      </c>
      <c r="B201" t="s">
        <v>176</v>
      </c>
      <c r="C201" s="2">
        <v>37435</v>
      </c>
      <c r="D201" t="s">
        <v>240</v>
      </c>
      <c r="E201">
        <v>12</v>
      </c>
      <c r="F201" t="s">
        <v>177</v>
      </c>
      <c r="G201" s="5">
        <v>3.613</v>
      </c>
      <c r="H201" s="5">
        <v>4.95</v>
      </c>
      <c r="I201" s="5">
        <v>-0.548</v>
      </c>
      <c r="K201" s="5">
        <v>0</v>
      </c>
      <c r="S201" s="5">
        <v>-0.548</v>
      </c>
      <c r="T201" s="5">
        <v>-0.11</v>
      </c>
      <c r="U201" s="5">
        <v>4.95</v>
      </c>
      <c r="V201" s="5">
        <v>-0.11</v>
      </c>
      <c r="W201" s="5">
        <v>-0.11</v>
      </c>
      <c r="X201" s="5">
        <v>4.95</v>
      </c>
      <c r="Y201" s="5">
        <v>-0.11</v>
      </c>
      <c r="AA201" s="5">
        <v>33.935</v>
      </c>
      <c r="AB201" s="5">
        <v>0</v>
      </c>
      <c r="AC201" s="5">
        <v>15.921</v>
      </c>
      <c r="AD201" s="5">
        <v>54.031</v>
      </c>
    </row>
    <row r="202" spans="1:30" ht="12.75">
      <c r="A202" s="1" t="s">
        <v>175</v>
      </c>
      <c r="B202" t="s">
        <v>176</v>
      </c>
      <c r="C202" s="2">
        <v>37529</v>
      </c>
      <c r="D202" t="s">
        <v>241</v>
      </c>
      <c r="E202">
        <v>12</v>
      </c>
      <c r="F202" t="s">
        <v>177</v>
      </c>
      <c r="G202" s="5">
        <v>3.861</v>
      </c>
      <c r="H202" s="5">
        <v>4.95</v>
      </c>
      <c r="I202" s="5">
        <v>0.04</v>
      </c>
      <c r="K202" s="5">
        <v>-0.011</v>
      </c>
      <c r="S202" s="5">
        <v>0.051</v>
      </c>
      <c r="T202" s="5">
        <v>0.01</v>
      </c>
      <c r="U202" s="5">
        <v>4.95</v>
      </c>
      <c r="V202" s="5">
        <v>0.012</v>
      </c>
      <c r="W202" s="5">
        <v>0.01</v>
      </c>
      <c r="X202" s="5">
        <v>4.95</v>
      </c>
      <c r="Y202" s="5">
        <v>0.012</v>
      </c>
      <c r="AA202" s="5">
        <v>35.188</v>
      </c>
      <c r="AB202" s="5">
        <v>0</v>
      </c>
      <c r="AC202" s="5">
        <v>16.38</v>
      </c>
      <c r="AD202" s="5">
        <v>65.941</v>
      </c>
    </row>
    <row r="203" spans="1:30" ht="12.75">
      <c r="A203" s="1" t="s">
        <v>178</v>
      </c>
      <c r="B203" t="s">
        <v>179</v>
      </c>
      <c r="C203" s="2">
        <v>37256</v>
      </c>
      <c r="D203" t="s">
        <v>239</v>
      </c>
      <c r="E203">
        <v>9</v>
      </c>
      <c r="F203" t="s">
        <v>180</v>
      </c>
      <c r="G203" s="5">
        <v>24.106</v>
      </c>
      <c r="H203" s="5">
        <v>33.702</v>
      </c>
      <c r="I203" s="5">
        <v>-4.473</v>
      </c>
      <c r="J203" s="5">
        <v>0.457</v>
      </c>
      <c r="S203" s="5">
        <v>-4.93</v>
      </c>
      <c r="T203" s="5">
        <v>-0.14</v>
      </c>
      <c r="U203" s="5">
        <v>31.466</v>
      </c>
      <c r="V203" s="5">
        <v>-0.15</v>
      </c>
      <c r="W203" s="5">
        <v>-0.14</v>
      </c>
      <c r="X203" s="5">
        <v>31.466</v>
      </c>
      <c r="Y203" s="5">
        <v>-0.15</v>
      </c>
      <c r="AA203" s="5">
        <v>32.246</v>
      </c>
      <c r="AB203" s="5">
        <v>13.639</v>
      </c>
      <c r="AC203" s="5">
        <v>-1.93</v>
      </c>
      <c r="AD203" s="5">
        <v>3.431</v>
      </c>
    </row>
    <row r="204" spans="1:30" ht="12.75">
      <c r="A204" s="1" t="s">
        <v>178</v>
      </c>
      <c r="B204" t="s">
        <v>179</v>
      </c>
      <c r="C204" s="2">
        <v>37344</v>
      </c>
      <c r="D204" t="s">
        <v>240</v>
      </c>
      <c r="E204">
        <v>9</v>
      </c>
      <c r="F204" t="s">
        <v>180</v>
      </c>
      <c r="G204" s="5">
        <v>28.31</v>
      </c>
      <c r="H204" s="5">
        <v>34.845</v>
      </c>
      <c r="I204" s="5">
        <v>-3.577</v>
      </c>
      <c r="J204" s="5">
        <v>0.457</v>
      </c>
      <c r="S204" s="5">
        <v>-4.034</v>
      </c>
      <c r="T204" s="5">
        <v>-0.1</v>
      </c>
      <c r="U204" s="5">
        <v>34.76</v>
      </c>
      <c r="V204" s="5">
        <v>-0.11</v>
      </c>
      <c r="W204" s="5">
        <v>-0.1</v>
      </c>
      <c r="X204" s="5">
        <v>34.76</v>
      </c>
      <c r="Y204" s="5">
        <v>-0.11</v>
      </c>
      <c r="AA204" s="5">
        <v>32.648</v>
      </c>
      <c r="AB204" s="5">
        <v>13.566</v>
      </c>
      <c r="AC204" s="5">
        <v>-4.093</v>
      </c>
      <c r="AD204" s="5">
        <v>2.453</v>
      </c>
    </row>
    <row r="205" spans="1:30" ht="12.75">
      <c r="A205" s="1" t="s">
        <v>178</v>
      </c>
      <c r="B205" t="s">
        <v>179</v>
      </c>
      <c r="C205" s="2">
        <v>37435</v>
      </c>
      <c r="D205" t="s">
        <v>241</v>
      </c>
      <c r="E205">
        <v>9</v>
      </c>
      <c r="F205" t="s">
        <v>180</v>
      </c>
      <c r="G205" s="5">
        <v>13.938</v>
      </c>
      <c r="H205" s="5">
        <v>35.762</v>
      </c>
      <c r="I205" s="5">
        <v>-3.43</v>
      </c>
      <c r="J205" s="5">
        <v>0.457</v>
      </c>
      <c r="S205" s="5">
        <v>-3.887</v>
      </c>
      <c r="T205" s="5">
        <v>-0.1</v>
      </c>
      <c r="U205" s="5">
        <v>35.243</v>
      </c>
      <c r="V205" s="5">
        <v>-0.11</v>
      </c>
      <c r="W205" s="5">
        <v>-0.1</v>
      </c>
      <c r="X205" s="5">
        <v>35.243</v>
      </c>
      <c r="Y205" s="5">
        <v>-0.11</v>
      </c>
      <c r="AA205" s="5">
        <v>33.704</v>
      </c>
      <c r="AB205" s="5">
        <v>13.188</v>
      </c>
      <c r="AC205" s="5">
        <v>-5.129</v>
      </c>
      <c r="AD205" s="5">
        <v>3.13</v>
      </c>
    </row>
    <row r="206" spans="1:30" ht="12.75">
      <c r="A206" s="1" t="s">
        <v>178</v>
      </c>
      <c r="B206" t="s">
        <v>179</v>
      </c>
      <c r="C206" s="2">
        <v>37529</v>
      </c>
      <c r="D206" t="s">
        <v>37</v>
      </c>
      <c r="E206">
        <v>9</v>
      </c>
      <c r="F206" t="s">
        <v>180</v>
      </c>
      <c r="G206" s="5">
        <v>27.537</v>
      </c>
      <c r="H206" s="5">
        <v>38.637</v>
      </c>
      <c r="I206" s="5">
        <v>-10.685</v>
      </c>
      <c r="J206" s="5">
        <v>0.457</v>
      </c>
      <c r="S206" s="5">
        <v>-11.142</v>
      </c>
      <c r="T206" s="5">
        <v>-0.3</v>
      </c>
      <c r="U206" s="5">
        <v>37.395</v>
      </c>
      <c r="V206" s="5">
        <v>-0.31</v>
      </c>
      <c r="W206" s="5">
        <v>-0.3</v>
      </c>
      <c r="X206" s="5">
        <v>37.395</v>
      </c>
      <c r="Y206" s="5">
        <v>-0.31</v>
      </c>
      <c r="AA206" s="5">
        <v>27.388</v>
      </c>
      <c r="AB206" s="5">
        <v>0.764</v>
      </c>
      <c r="AC206" s="5">
        <v>-13.371</v>
      </c>
      <c r="AD206" s="5">
        <v>3.672</v>
      </c>
    </row>
    <row r="207" spans="1:30" ht="12.75">
      <c r="A207" s="1" t="s">
        <v>178</v>
      </c>
      <c r="B207" t="s">
        <v>179</v>
      </c>
      <c r="C207" s="2">
        <v>37621</v>
      </c>
      <c r="D207" t="s">
        <v>47</v>
      </c>
      <c r="E207">
        <v>9</v>
      </c>
      <c r="F207" t="s">
        <v>180</v>
      </c>
      <c r="G207" s="5">
        <v>26.273</v>
      </c>
      <c r="H207" s="5">
        <v>39.874</v>
      </c>
      <c r="I207" s="5">
        <v>-11</v>
      </c>
      <c r="J207" s="5">
        <v>0.457</v>
      </c>
      <c r="L207" s="5">
        <v>-5.809</v>
      </c>
      <c r="S207" s="5">
        <v>-5.648</v>
      </c>
      <c r="T207" s="5">
        <v>-0.28</v>
      </c>
      <c r="U207" s="5">
        <v>39.302</v>
      </c>
      <c r="V207" s="5">
        <v>-0.144</v>
      </c>
      <c r="W207" s="5">
        <v>-0.28</v>
      </c>
      <c r="X207" s="5">
        <v>39.302</v>
      </c>
      <c r="Y207" s="5">
        <v>-0.144</v>
      </c>
      <c r="AA207" s="5">
        <v>20.408</v>
      </c>
      <c r="AB207" s="5">
        <v>0.682</v>
      </c>
      <c r="AC207" s="5">
        <v>-23.308</v>
      </c>
      <c r="AD207" s="5">
        <v>2.936</v>
      </c>
    </row>
    <row r="208" spans="1:30" ht="12.75">
      <c r="A208" s="1" t="s">
        <v>181</v>
      </c>
      <c r="B208" t="s">
        <v>182</v>
      </c>
      <c r="C208" s="2">
        <v>37344</v>
      </c>
      <c r="D208" t="s">
        <v>239</v>
      </c>
      <c r="E208">
        <v>12</v>
      </c>
      <c r="F208" t="s">
        <v>183</v>
      </c>
      <c r="H208" s="5">
        <v>3723.433</v>
      </c>
      <c r="I208" s="5">
        <v>2262</v>
      </c>
      <c r="S208" s="5">
        <v>2262</v>
      </c>
      <c r="T208" s="5">
        <v>0.61</v>
      </c>
      <c r="U208" s="5">
        <v>3724.667</v>
      </c>
      <c r="V208" s="5">
        <v>0.61</v>
      </c>
      <c r="W208" s="5">
        <v>0.61</v>
      </c>
      <c r="Y208" s="5">
        <v>0.61</v>
      </c>
      <c r="AA208" s="5">
        <v>123053</v>
      </c>
      <c r="AB208" s="5">
        <v>2197</v>
      </c>
      <c r="AD208" s="5">
        <v>37575</v>
      </c>
    </row>
    <row r="209" spans="1:30" ht="12.75">
      <c r="A209" s="1" t="s">
        <v>181</v>
      </c>
      <c r="B209" t="s">
        <v>182</v>
      </c>
      <c r="C209" s="2">
        <v>37435</v>
      </c>
      <c r="D209" t="s">
        <v>240</v>
      </c>
      <c r="E209">
        <v>12</v>
      </c>
      <c r="F209" t="s">
        <v>183</v>
      </c>
      <c r="H209" s="5">
        <v>3712.95</v>
      </c>
      <c r="I209" s="5">
        <v>2212</v>
      </c>
      <c r="S209" s="5">
        <v>2212</v>
      </c>
      <c r="T209" s="5">
        <v>0.59</v>
      </c>
      <c r="U209" s="5">
        <v>3720.883</v>
      </c>
      <c r="V209" s="5">
        <v>0.59</v>
      </c>
      <c r="W209" s="5">
        <v>0.59</v>
      </c>
      <c r="Y209" s="5">
        <v>0.59</v>
      </c>
      <c r="AA209" s="5">
        <v>142225</v>
      </c>
      <c r="AB209" s="5">
        <v>6518</v>
      </c>
      <c r="AD209" s="5">
        <v>44390</v>
      </c>
    </row>
    <row r="210" spans="1:30" ht="12.75">
      <c r="A210" s="1" t="s">
        <v>181</v>
      </c>
      <c r="B210" t="s">
        <v>182</v>
      </c>
      <c r="C210" s="2">
        <v>37529</v>
      </c>
      <c r="D210" t="s">
        <v>241</v>
      </c>
      <c r="E210">
        <v>12</v>
      </c>
      <c r="F210" t="s">
        <v>183</v>
      </c>
      <c r="H210" s="5">
        <v>3695.117</v>
      </c>
      <c r="I210" s="5">
        <v>2631</v>
      </c>
      <c r="S210" s="5">
        <v>2631</v>
      </c>
      <c r="T210" s="5">
        <v>0.71</v>
      </c>
      <c r="U210" s="5">
        <v>3703.317</v>
      </c>
      <c r="V210" s="5">
        <v>0.71</v>
      </c>
      <c r="W210" s="5">
        <v>0.71</v>
      </c>
      <c r="Y210" s="5">
        <v>0.71</v>
      </c>
      <c r="AA210" s="5">
        <v>146267</v>
      </c>
      <c r="AB210" s="5">
        <v>5225</v>
      </c>
      <c r="AD210" s="5">
        <v>48883</v>
      </c>
    </row>
    <row r="211" spans="1:30" ht="12.75">
      <c r="A211" s="1" t="s">
        <v>184</v>
      </c>
      <c r="B211" t="s">
        <v>185</v>
      </c>
      <c r="C211" s="2">
        <v>36980</v>
      </c>
      <c r="D211" t="s">
        <v>237</v>
      </c>
      <c r="E211">
        <v>10</v>
      </c>
      <c r="F211" t="s">
        <v>186</v>
      </c>
      <c r="G211" s="5">
        <v>2.902</v>
      </c>
      <c r="H211" s="5">
        <v>1.451</v>
      </c>
      <c r="I211" s="5">
        <v>-0.029</v>
      </c>
      <c r="S211" s="5">
        <v>-0.029</v>
      </c>
      <c r="T211" s="5">
        <v>-0.02</v>
      </c>
      <c r="U211" s="5">
        <v>1.451</v>
      </c>
      <c r="V211" s="5">
        <v>-0.02</v>
      </c>
      <c r="W211" s="5">
        <v>-0.02</v>
      </c>
      <c r="X211" s="5">
        <v>1.451</v>
      </c>
      <c r="Y211" s="5">
        <v>-0.02</v>
      </c>
      <c r="AA211" s="5">
        <v>1.982</v>
      </c>
      <c r="AB211" s="5">
        <v>0.057</v>
      </c>
      <c r="AC211" s="5">
        <v>1.312</v>
      </c>
      <c r="AD211" s="5">
        <v>0.302</v>
      </c>
    </row>
    <row r="212" spans="1:30" ht="12.75">
      <c r="A212" s="1" t="s">
        <v>184</v>
      </c>
      <c r="B212" t="s">
        <v>185</v>
      </c>
      <c r="C212" s="2">
        <v>37071</v>
      </c>
      <c r="D212" t="s">
        <v>235</v>
      </c>
      <c r="E212">
        <v>10</v>
      </c>
      <c r="F212" t="s">
        <v>186</v>
      </c>
      <c r="G212" s="5">
        <v>3.627</v>
      </c>
      <c r="H212" s="5">
        <v>1.451</v>
      </c>
      <c r="I212" s="5">
        <v>-0.083</v>
      </c>
      <c r="S212" s="5">
        <v>-0.083</v>
      </c>
      <c r="T212" s="5">
        <v>-0.06</v>
      </c>
      <c r="U212" s="5">
        <v>1.451</v>
      </c>
      <c r="V212" s="5">
        <v>-0.06</v>
      </c>
      <c r="W212" s="5">
        <v>-0.06</v>
      </c>
      <c r="X212" s="5">
        <v>1.451</v>
      </c>
      <c r="Y212" s="5">
        <v>-0.06</v>
      </c>
      <c r="AA212" s="5">
        <v>2.046</v>
      </c>
      <c r="AB212" s="5">
        <v>0.119</v>
      </c>
      <c r="AC212" s="5">
        <v>1.229</v>
      </c>
      <c r="AD212" s="5">
        <v>0.316</v>
      </c>
    </row>
    <row r="213" spans="1:30" ht="12.75">
      <c r="A213" s="1" t="s">
        <v>184</v>
      </c>
      <c r="B213" t="s">
        <v>185</v>
      </c>
      <c r="C213" s="2">
        <v>37162</v>
      </c>
      <c r="D213" t="s">
        <v>238</v>
      </c>
      <c r="E213">
        <v>10</v>
      </c>
      <c r="F213" t="s">
        <v>186</v>
      </c>
      <c r="G213" s="5">
        <v>3.627</v>
      </c>
      <c r="H213" s="5">
        <v>1.451</v>
      </c>
      <c r="I213" s="5">
        <v>0.087</v>
      </c>
      <c r="S213" s="5">
        <v>0.087</v>
      </c>
      <c r="T213" s="5">
        <v>0.06</v>
      </c>
      <c r="U213" s="5">
        <v>1.451</v>
      </c>
      <c r="V213" s="5">
        <v>0.06</v>
      </c>
      <c r="W213" s="5">
        <v>0.06</v>
      </c>
      <c r="X213" s="5">
        <v>1.451</v>
      </c>
      <c r="Y213" s="5">
        <v>0.06</v>
      </c>
      <c r="AA213" s="5">
        <v>2.117</v>
      </c>
      <c r="AB213" s="5">
        <v>0.14</v>
      </c>
      <c r="AC213" s="5">
        <v>1.316</v>
      </c>
      <c r="AD213" s="5">
        <v>0.489</v>
      </c>
    </row>
    <row r="214" spans="1:30" ht="12.75">
      <c r="A214" s="1" t="s">
        <v>184</v>
      </c>
      <c r="B214" t="s">
        <v>185</v>
      </c>
      <c r="C214" s="2">
        <v>37256</v>
      </c>
      <c r="D214" t="s">
        <v>239</v>
      </c>
      <c r="E214">
        <v>10</v>
      </c>
      <c r="F214" t="s">
        <v>186</v>
      </c>
      <c r="G214" s="5">
        <v>3.627</v>
      </c>
      <c r="H214" s="5">
        <v>1.451</v>
      </c>
      <c r="I214" s="5">
        <v>-0.225</v>
      </c>
      <c r="S214" s="5">
        <v>-0.225</v>
      </c>
      <c r="T214" s="5">
        <v>-0.16</v>
      </c>
      <c r="U214" s="5">
        <v>1.451</v>
      </c>
      <c r="V214" s="5">
        <v>-0.16</v>
      </c>
      <c r="W214" s="5">
        <v>-0.16</v>
      </c>
      <c r="X214" s="5">
        <v>1.451</v>
      </c>
      <c r="Y214" s="5">
        <v>-0.16</v>
      </c>
      <c r="AA214" s="5">
        <v>1.91</v>
      </c>
      <c r="AB214" s="5">
        <v>0.109</v>
      </c>
      <c r="AC214" s="5">
        <v>1.091</v>
      </c>
      <c r="AD214" s="5">
        <v>0.276</v>
      </c>
    </row>
    <row r="215" spans="1:30" ht="12.75">
      <c r="A215" s="1" t="s">
        <v>184</v>
      </c>
      <c r="B215" t="s">
        <v>185</v>
      </c>
      <c r="C215" s="2">
        <v>37344</v>
      </c>
      <c r="D215" t="s">
        <v>240</v>
      </c>
      <c r="E215">
        <v>10</v>
      </c>
      <c r="F215" t="s">
        <v>186</v>
      </c>
      <c r="G215" s="5">
        <v>3.627</v>
      </c>
      <c r="H215" s="5">
        <v>1.451</v>
      </c>
      <c r="I215" s="5">
        <v>0.003</v>
      </c>
      <c r="S215" s="5">
        <v>0.003</v>
      </c>
      <c r="T215" s="5">
        <v>0.01</v>
      </c>
      <c r="U215" s="5">
        <v>1.451</v>
      </c>
      <c r="V215" s="5">
        <v>0.01</v>
      </c>
      <c r="W215" s="5">
        <v>0.01</v>
      </c>
      <c r="X215" s="5">
        <v>1.451</v>
      </c>
      <c r="Y215" s="5">
        <v>0.01</v>
      </c>
      <c r="AA215" s="5">
        <v>1.913</v>
      </c>
      <c r="AB215" s="5">
        <v>0.087</v>
      </c>
      <c r="AC215" s="5">
        <v>1.094</v>
      </c>
      <c r="AD215" s="5">
        <v>0.245</v>
      </c>
    </row>
    <row r="216" spans="1:30" ht="12.75">
      <c r="A216" s="1" t="s">
        <v>184</v>
      </c>
      <c r="B216" t="s">
        <v>185</v>
      </c>
      <c r="C216" s="2">
        <v>37435</v>
      </c>
      <c r="D216" t="s">
        <v>241</v>
      </c>
      <c r="E216">
        <v>10</v>
      </c>
      <c r="F216" t="s">
        <v>186</v>
      </c>
      <c r="G216" s="5">
        <v>4.933</v>
      </c>
      <c r="H216" s="5">
        <v>1.451</v>
      </c>
      <c r="I216" s="5">
        <v>-0.098</v>
      </c>
      <c r="S216" s="5">
        <v>-0.098</v>
      </c>
      <c r="T216" s="5">
        <v>-0.07</v>
      </c>
      <c r="U216" s="5">
        <v>1.451</v>
      </c>
      <c r="V216" s="5">
        <v>-0.07</v>
      </c>
      <c r="W216" s="5">
        <v>-0.07</v>
      </c>
      <c r="X216" s="5">
        <v>1.451</v>
      </c>
      <c r="Y216" s="5">
        <v>-0.07</v>
      </c>
      <c r="AA216" s="5">
        <v>1.851</v>
      </c>
      <c r="AB216" s="5">
        <v>0.056</v>
      </c>
      <c r="AC216" s="5">
        <v>0.996</v>
      </c>
      <c r="AD216" s="5">
        <v>0.297</v>
      </c>
    </row>
    <row r="217" spans="1:30" ht="12.75">
      <c r="A217" s="1" t="s">
        <v>184</v>
      </c>
      <c r="B217" t="s">
        <v>185</v>
      </c>
      <c r="C217" s="2">
        <v>37529</v>
      </c>
      <c r="D217" t="s">
        <v>37</v>
      </c>
      <c r="E217">
        <v>10</v>
      </c>
      <c r="F217" t="s">
        <v>186</v>
      </c>
      <c r="G217" s="5">
        <v>5.006</v>
      </c>
      <c r="H217" s="5">
        <v>1.451</v>
      </c>
      <c r="I217" s="5">
        <v>-0.025</v>
      </c>
      <c r="S217" s="5">
        <v>-0.025</v>
      </c>
      <c r="T217" s="5">
        <v>-0.02</v>
      </c>
      <c r="U217" s="5">
        <v>1.451</v>
      </c>
      <c r="V217" s="5">
        <v>-0.02</v>
      </c>
      <c r="W217" s="5">
        <v>-0.02</v>
      </c>
      <c r="X217" s="5">
        <v>1.451</v>
      </c>
      <c r="Y217" s="5">
        <v>-0.02</v>
      </c>
      <c r="AA217" s="5">
        <v>2.251</v>
      </c>
      <c r="AB217" s="5">
        <v>0.65</v>
      </c>
      <c r="AC217" s="5">
        <v>0.971</v>
      </c>
      <c r="AD217" s="5">
        <v>0.556</v>
      </c>
    </row>
    <row r="218" spans="1:30" ht="12.75">
      <c r="A218" s="1" t="s">
        <v>184</v>
      </c>
      <c r="B218" t="s">
        <v>185</v>
      </c>
      <c r="C218" s="2">
        <v>37621</v>
      </c>
      <c r="D218" t="s">
        <v>47</v>
      </c>
      <c r="E218">
        <v>10</v>
      </c>
      <c r="F218" t="s">
        <v>186</v>
      </c>
      <c r="G218" s="5">
        <v>4.353</v>
      </c>
      <c r="H218" s="5">
        <v>1.451</v>
      </c>
      <c r="I218" s="5">
        <v>-0.095</v>
      </c>
      <c r="S218" s="5">
        <v>-0.095</v>
      </c>
      <c r="T218" s="5">
        <v>-0.07</v>
      </c>
      <c r="U218" s="5">
        <v>1.451</v>
      </c>
      <c r="V218" s="5">
        <v>-0.07</v>
      </c>
      <c r="W218" s="5">
        <v>-0.07</v>
      </c>
      <c r="X218" s="5">
        <v>1.451</v>
      </c>
      <c r="Y218" s="5">
        <v>-0.07</v>
      </c>
      <c r="AA218" s="5">
        <v>1.918</v>
      </c>
      <c r="AB218" s="5">
        <v>0.65</v>
      </c>
      <c r="AC218" s="5">
        <v>0.876</v>
      </c>
      <c r="AD218" s="5">
        <v>0.266</v>
      </c>
    </row>
    <row r="219" spans="1:30" ht="12.75">
      <c r="A219" s="1" t="s">
        <v>187</v>
      </c>
      <c r="B219" t="s">
        <v>188</v>
      </c>
      <c r="C219" s="2">
        <v>37344</v>
      </c>
      <c r="D219" t="s">
        <v>239</v>
      </c>
      <c r="E219">
        <v>12</v>
      </c>
      <c r="F219" t="s">
        <v>189</v>
      </c>
      <c r="G219" s="5">
        <v>198.55</v>
      </c>
      <c r="H219" s="5">
        <v>11.875</v>
      </c>
      <c r="I219" s="5">
        <v>7.962</v>
      </c>
      <c r="J219" s="5">
        <v>0.024</v>
      </c>
      <c r="S219" s="5">
        <v>7.938</v>
      </c>
      <c r="T219" s="5">
        <v>0.67</v>
      </c>
      <c r="U219" s="5">
        <v>11.875</v>
      </c>
      <c r="V219" s="5">
        <v>0.668</v>
      </c>
      <c r="W219" s="5">
        <v>0.67</v>
      </c>
      <c r="X219" s="5">
        <v>11.962</v>
      </c>
      <c r="Y219" s="5">
        <v>0.668</v>
      </c>
      <c r="AA219" s="5">
        <v>645.693</v>
      </c>
      <c r="AB219" s="5">
        <v>368.784</v>
      </c>
      <c r="AC219" s="5">
        <v>217.51</v>
      </c>
      <c r="AD219" s="5">
        <v>32.528</v>
      </c>
    </row>
    <row r="220" spans="1:30" ht="12.75">
      <c r="A220" s="1" t="s">
        <v>187</v>
      </c>
      <c r="B220" t="s">
        <v>188</v>
      </c>
      <c r="C220" s="2">
        <v>37435</v>
      </c>
      <c r="D220" t="s">
        <v>240</v>
      </c>
      <c r="E220">
        <v>12</v>
      </c>
      <c r="F220" t="s">
        <v>189</v>
      </c>
      <c r="G220" s="5">
        <v>176.225</v>
      </c>
      <c r="H220" s="5">
        <v>16.82</v>
      </c>
      <c r="I220" s="5">
        <v>11.451</v>
      </c>
      <c r="J220" s="5">
        <v>0.024</v>
      </c>
      <c r="S220" s="5">
        <v>11.427</v>
      </c>
      <c r="T220" s="5">
        <v>0.74</v>
      </c>
      <c r="U220" s="5">
        <v>15.535</v>
      </c>
      <c r="V220" s="5">
        <v>0.738</v>
      </c>
      <c r="W220" s="5">
        <v>0.73</v>
      </c>
      <c r="X220" s="5">
        <v>15.591</v>
      </c>
      <c r="Y220" s="5">
        <v>0.728</v>
      </c>
      <c r="AA220" s="5">
        <v>809.697</v>
      </c>
      <c r="AB220" s="5">
        <v>437.329</v>
      </c>
      <c r="AC220" s="5">
        <v>292.679</v>
      </c>
      <c r="AD220" s="5">
        <v>38.608</v>
      </c>
    </row>
    <row r="221" spans="1:30" ht="12.75">
      <c r="A221" s="1" t="s">
        <v>190</v>
      </c>
      <c r="B221" t="s">
        <v>191</v>
      </c>
      <c r="C221" s="2">
        <v>36980</v>
      </c>
      <c r="D221" t="s">
        <v>236</v>
      </c>
      <c r="E221">
        <v>12</v>
      </c>
      <c r="F221" t="s">
        <v>192</v>
      </c>
      <c r="G221" s="5">
        <v>2914.452</v>
      </c>
      <c r="H221" s="5">
        <v>83.905</v>
      </c>
      <c r="I221" s="5">
        <v>106</v>
      </c>
      <c r="J221" s="5">
        <v>0.75</v>
      </c>
      <c r="P221" s="5">
        <v>-4.388</v>
      </c>
      <c r="Q221" s="5">
        <v>-14.95</v>
      </c>
      <c r="R221" s="5">
        <v>-19.338</v>
      </c>
      <c r="S221" s="5">
        <v>85.913</v>
      </c>
      <c r="T221" s="5">
        <v>1.26</v>
      </c>
      <c r="U221" s="5">
        <v>84.4</v>
      </c>
      <c r="V221" s="5">
        <v>1.023</v>
      </c>
      <c r="W221" s="5">
        <v>1.24</v>
      </c>
      <c r="X221" s="5">
        <v>85.2</v>
      </c>
      <c r="Y221" s="5">
        <v>1.006</v>
      </c>
      <c r="Z221" t="s">
        <v>49</v>
      </c>
      <c r="AA221" s="5">
        <v>6229</v>
      </c>
      <c r="AB221" s="5">
        <v>1142</v>
      </c>
      <c r="AC221" s="5">
        <v>1756</v>
      </c>
      <c r="AD221" s="5">
        <v>3232</v>
      </c>
    </row>
    <row r="222" spans="1:30" ht="12.75">
      <c r="A222" s="1" t="s">
        <v>190</v>
      </c>
      <c r="B222" t="s">
        <v>191</v>
      </c>
      <c r="C222" s="2">
        <v>37071</v>
      </c>
      <c r="D222" t="s">
        <v>237</v>
      </c>
      <c r="E222">
        <v>12</v>
      </c>
      <c r="F222" t="s">
        <v>192</v>
      </c>
      <c r="G222" s="5">
        <v>3073.44</v>
      </c>
      <c r="H222" s="5">
        <v>80.873</v>
      </c>
      <c r="I222" s="5">
        <v>196</v>
      </c>
      <c r="J222" s="5">
        <v>0.75</v>
      </c>
      <c r="P222" s="5">
        <v>-4.388</v>
      </c>
      <c r="Q222" s="5">
        <v>-14.95</v>
      </c>
      <c r="R222" s="5">
        <v>-19.338</v>
      </c>
      <c r="S222" s="5">
        <v>175.912</v>
      </c>
      <c r="T222" s="5">
        <v>2.38</v>
      </c>
      <c r="U222" s="5">
        <v>82.4</v>
      </c>
      <c r="V222" s="5">
        <v>2.138</v>
      </c>
      <c r="W222" s="5">
        <v>2.35</v>
      </c>
      <c r="X222" s="5">
        <v>83.5</v>
      </c>
      <c r="Y222" s="5">
        <v>2.111</v>
      </c>
      <c r="Z222" t="s">
        <v>49</v>
      </c>
      <c r="AA222" s="5">
        <v>6204</v>
      </c>
      <c r="AB222" s="5">
        <v>1142</v>
      </c>
      <c r="AC222" s="5">
        <v>1805</v>
      </c>
      <c r="AD222" s="5">
        <v>3472</v>
      </c>
    </row>
    <row r="223" spans="1:30" ht="12.75">
      <c r="A223" s="1" t="s">
        <v>190</v>
      </c>
      <c r="B223" t="s">
        <v>191</v>
      </c>
      <c r="C223" s="2">
        <v>37162</v>
      </c>
      <c r="D223" t="s">
        <v>235</v>
      </c>
      <c r="E223">
        <v>12</v>
      </c>
      <c r="F223" t="s">
        <v>192</v>
      </c>
      <c r="G223" s="5">
        <v>2879.079</v>
      </c>
      <c r="H223" s="5">
        <v>78.6</v>
      </c>
      <c r="I223" s="5">
        <v>92</v>
      </c>
      <c r="J223" s="5">
        <v>0.75</v>
      </c>
      <c r="P223" s="5">
        <v>-4.388</v>
      </c>
      <c r="Q223" s="5">
        <v>-14.95</v>
      </c>
      <c r="R223" s="5">
        <v>-19.338</v>
      </c>
      <c r="S223" s="5">
        <v>71.913</v>
      </c>
      <c r="T223" s="5">
        <v>1.15</v>
      </c>
      <c r="U223" s="5">
        <v>79.7</v>
      </c>
      <c r="V223" s="5">
        <v>0.9</v>
      </c>
      <c r="W223" s="5">
        <v>1.14</v>
      </c>
      <c r="X223" s="5">
        <v>81</v>
      </c>
      <c r="Y223" s="5">
        <v>0.894</v>
      </c>
      <c r="Z223" t="s">
        <v>49</v>
      </c>
      <c r="AA223" s="5">
        <v>6204</v>
      </c>
      <c r="AB223" s="5">
        <v>1141</v>
      </c>
      <c r="AC223" s="5">
        <v>1793</v>
      </c>
      <c r="AD223" s="5">
        <v>3130</v>
      </c>
    </row>
    <row r="224" spans="1:30" ht="12.75">
      <c r="A224" s="1" t="s">
        <v>190</v>
      </c>
      <c r="B224" t="s">
        <v>191</v>
      </c>
      <c r="C224" s="2">
        <v>37256</v>
      </c>
      <c r="D224" t="s">
        <v>238</v>
      </c>
      <c r="E224">
        <v>12</v>
      </c>
      <c r="F224" t="s">
        <v>192</v>
      </c>
      <c r="G224" s="5">
        <v>2934.924</v>
      </c>
      <c r="H224" s="5">
        <v>75.529</v>
      </c>
      <c r="I224" s="5">
        <v>4</v>
      </c>
      <c r="J224" s="5">
        <v>0.75</v>
      </c>
      <c r="K224" s="5">
        <v>11.05</v>
      </c>
      <c r="P224" s="5">
        <v>-4.388</v>
      </c>
      <c r="Q224" s="5">
        <v>-14.95</v>
      </c>
      <c r="R224" s="5">
        <v>-19.338</v>
      </c>
      <c r="S224" s="5">
        <v>-27.138</v>
      </c>
      <c r="T224" s="5">
        <v>0.05</v>
      </c>
      <c r="U224" s="5">
        <v>77.1</v>
      </c>
      <c r="V224" s="5">
        <v>-0.352</v>
      </c>
      <c r="W224" s="5">
        <v>0.05</v>
      </c>
      <c r="X224" s="5">
        <v>78.3</v>
      </c>
      <c r="Y224" s="5">
        <v>-0.346</v>
      </c>
      <c r="Z224" t="s">
        <v>49</v>
      </c>
      <c r="AA224" s="5">
        <v>5932</v>
      </c>
      <c r="AB224" s="5">
        <v>1142</v>
      </c>
      <c r="AC224" s="5">
        <v>1642</v>
      </c>
      <c r="AD224" s="5">
        <v>2488</v>
      </c>
    </row>
    <row r="225" spans="1:30" ht="12.75">
      <c r="A225" s="1" t="s">
        <v>190</v>
      </c>
      <c r="B225" t="s">
        <v>191</v>
      </c>
      <c r="C225" s="2">
        <v>37344</v>
      </c>
      <c r="D225" t="s">
        <v>239</v>
      </c>
      <c r="E225">
        <v>12</v>
      </c>
      <c r="F225" t="s">
        <v>192</v>
      </c>
      <c r="G225" s="5">
        <v>3021.915</v>
      </c>
      <c r="H225" s="5">
        <v>76.276</v>
      </c>
      <c r="I225" s="5">
        <v>-106</v>
      </c>
      <c r="J225" s="5">
        <v>0.75</v>
      </c>
      <c r="P225" s="5">
        <v>-1.138</v>
      </c>
      <c r="Q225" s="5">
        <v>-14.463</v>
      </c>
      <c r="R225" s="5">
        <v>-15.6</v>
      </c>
      <c r="S225" s="5">
        <v>-122.35</v>
      </c>
      <c r="T225" s="5">
        <v>-1.4</v>
      </c>
      <c r="U225" s="5">
        <v>75.9</v>
      </c>
      <c r="V225" s="5">
        <v>-1.613</v>
      </c>
      <c r="W225" s="5">
        <v>-1.4</v>
      </c>
      <c r="X225" s="5">
        <v>75.9</v>
      </c>
      <c r="Y225" s="5">
        <v>-1.613</v>
      </c>
      <c r="Z225" t="s">
        <v>49</v>
      </c>
      <c r="AA225" s="5">
        <v>5915</v>
      </c>
      <c r="AB225" s="5">
        <v>1388</v>
      </c>
      <c r="AC225" s="5">
        <v>1545</v>
      </c>
      <c r="AD225" s="5">
        <v>2490</v>
      </c>
    </row>
    <row r="226" spans="1:30" ht="12.75">
      <c r="A226" s="1" t="s">
        <v>190</v>
      </c>
      <c r="B226" t="s">
        <v>191</v>
      </c>
      <c r="C226" s="2">
        <v>37435</v>
      </c>
      <c r="D226" t="s">
        <v>240</v>
      </c>
      <c r="E226">
        <v>12</v>
      </c>
      <c r="F226" t="s">
        <v>192</v>
      </c>
      <c r="G226" s="5">
        <v>2717.714</v>
      </c>
      <c r="H226" s="5">
        <v>76.321</v>
      </c>
      <c r="I226" s="5">
        <v>10</v>
      </c>
      <c r="J226" s="5">
        <v>0.75</v>
      </c>
      <c r="M226" s="5">
        <v>-3</v>
      </c>
      <c r="P226" s="5">
        <v>-1.138</v>
      </c>
      <c r="Q226" s="5">
        <v>-14.463</v>
      </c>
      <c r="R226" s="5">
        <v>-15.6</v>
      </c>
      <c r="S226" s="5">
        <v>-3.35</v>
      </c>
      <c r="T226" s="5">
        <v>0.13</v>
      </c>
      <c r="U226" s="5">
        <v>76.3</v>
      </c>
      <c r="V226" s="5">
        <v>-0.043</v>
      </c>
      <c r="W226" s="5">
        <v>0.13</v>
      </c>
      <c r="X226" s="5">
        <v>77.4</v>
      </c>
      <c r="Y226" s="5">
        <v>-0.04</v>
      </c>
      <c r="Z226" t="s">
        <v>49</v>
      </c>
      <c r="AA226" s="5">
        <v>5996</v>
      </c>
      <c r="AB226" s="5">
        <v>1389</v>
      </c>
      <c r="AC226" s="5">
        <v>1537</v>
      </c>
      <c r="AD226" s="5">
        <v>3067</v>
      </c>
    </row>
    <row r="227" spans="1:30" ht="12.75">
      <c r="A227" s="1" t="s">
        <v>190</v>
      </c>
      <c r="B227" t="s">
        <v>191</v>
      </c>
      <c r="C227" s="2">
        <v>37529</v>
      </c>
      <c r="D227" t="s">
        <v>241</v>
      </c>
      <c r="E227">
        <v>12</v>
      </c>
      <c r="F227" t="s">
        <v>192</v>
      </c>
      <c r="G227" s="5">
        <v>2301.841</v>
      </c>
      <c r="H227" s="5">
        <v>76.328</v>
      </c>
      <c r="I227" s="5">
        <v>-12</v>
      </c>
      <c r="J227" s="5">
        <v>0.75</v>
      </c>
      <c r="M227" s="5">
        <v>0</v>
      </c>
      <c r="P227" s="5">
        <v>-1.138</v>
      </c>
      <c r="Q227" s="5">
        <v>-14.463</v>
      </c>
      <c r="R227" s="5">
        <v>-15.6</v>
      </c>
      <c r="S227" s="5">
        <v>-28.35</v>
      </c>
      <c r="T227" s="5">
        <v>-0.16</v>
      </c>
      <c r="U227" s="5">
        <v>76.3</v>
      </c>
      <c r="V227" s="5">
        <v>-0.372</v>
      </c>
      <c r="W227" s="5">
        <v>-0.16</v>
      </c>
      <c r="X227" s="5">
        <v>76.3</v>
      </c>
      <c r="Y227" s="5">
        <v>-0.372</v>
      </c>
      <c r="Z227" t="s">
        <v>49</v>
      </c>
      <c r="AA227" s="5">
        <v>6343</v>
      </c>
      <c r="AB227" s="5">
        <v>1389</v>
      </c>
      <c r="AC227" s="5">
        <v>1510</v>
      </c>
      <c r="AD227" s="5">
        <v>3311</v>
      </c>
    </row>
    <row r="228" spans="1:30" ht="12.75">
      <c r="A228" s="1" t="s">
        <v>190</v>
      </c>
      <c r="B228" t="s">
        <v>191</v>
      </c>
      <c r="C228" s="2">
        <v>37621</v>
      </c>
      <c r="D228" t="s">
        <v>37</v>
      </c>
      <c r="E228">
        <v>12</v>
      </c>
      <c r="F228" t="s">
        <v>192</v>
      </c>
      <c r="G228" s="5">
        <v>2532.563</v>
      </c>
      <c r="H228" s="5">
        <v>76.439</v>
      </c>
      <c r="I228" s="5">
        <v>61</v>
      </c>
      <c r="J228" s="5">
        <v>0.75</v>
      </c>
      <c r="M228" s="5">
        <v>0</v>
      </c>
      <c r="P228" s="5">
        <v>-1.138</v>
      </c>
      <c r="Q228" s="5">
        <v>-14.463</v>
      </c>
      <c r="R228" s="5">
        <v>-15.6</v>
      </c>
      <c r="S228" s="5">
        <v>44.65</v>
      </c>
      <c r="T228" s="5">
        <v>0.8</v>
      </c>
      <c r="U228" s="5">
        <v>76.4</v>
      </c>
      <c r="V228" s="5">
        <v>0.588</v>
      </c>
      <c r="W228" s="5">
        <v>0.79</v>
      </c>
      <c r="X228" s="5">
        <v>77</v>
      </c>
      <c r="Y228" s="5">
        <v>0.58</v>
      </c>
      <c r="Z228" t="s">
        <v>49</v>
      </c>
      <c r="AA228" s="5">
        <v>6441</v>
      </c>
      <c r="AB228" s="5">
        <v>1453</v>
      </c>
      <c r="AC228" s="5">
        <v>1394</v>
      </c>
      <c r="AD228" s="5">
        <v>3597</v>
      </c>
    </row>
    <row r="229" spans="1:30" ht="12.75">
      <c r="A229" s="1" t="s">
        <v>193</v>
      </c>
      <c r="B229" t="s">
        <v>194</v>
      </c>
      <c r="C229" s="2">
        <v>37344</v>
      </c>
      <c r="D229" t="s">
        <v>239</v>
      </c>
      <c r="E229">
        <v>12</v>
      </c>
      <c r="F229" t="s">
        <v>195</v>
      </c>
      <c r="I229" s="5">
        <v>12.868</v>
      </c>
      <c r="S229" s="5">
        <v>12.868</v>
      </c>
      <c r="AA229" s="5">
        <v>927.312</v>
      </c>
      <c r="AB229" s="5">
        <v>252.829</v>
      </c>
      <c r="AC229" s="5">
        <v>368.222</v>
      </c>
      <c r="AD229" s="5">
        <v>344.74</v>
      </c>
    </row>
    <row r="230" spans="1:30" ht="12.75">
      <c r="A230" s="1" t="s">
        <v>193</v>
      </c>
      <c r="B230" t="s">
        <v>194</v>
      </c>
      <c r="C230" s="2">
        <v>37435</v>
      </c>
      <c r="D230" t="s">
        <v>240</v>
      </c>
      <c r="E230">
        <v>12</v>
      </c>
      <c r="F230" t="s">
        <v>195</v>
      </c>
      <c r="I230" s="5">
        <v>12.971</v>
      </c>
      <c r="S230" s="5">
        <v>12.971</v>
      </c>
      <c r="AA230" s="5">
        <v>907.776</v>
      </c>
      <c r="AB230" s="5">
        <v>252.797</v>
      </c>
      <c r="AC230" s="5">
        <v>375.153</v>
      </c>
      <c r="AD230" s="5">
        <v>451.187</v>
      </c>
    </row>
    <row r="231" spans="1:30" ht="12.75">
      <c r="A231" s="1" t="s">
        <v>193</v>
      </c>
      <c r="B231" t="s">
        <v>194</v>
      </c>
      <c r="C231" s="2">
        <v>37529</v>
      </c>
      <c r="D231" t="s">
        <v>241</v>
      </c>
      <c r="E231">
        <v>12</v>
      </c>
      <c r="F231" t="s">
        <v>195</v>
      </c>
      <c r="I231" s="5">
        <v>12.681</v>
      </c>
      <c r="S231" s="5">
        <v>12.681</v>
      </c>
      <c r="AA231" s="5">
        <v>1003.348</v>
      </c>
      <c r="AB231" s="5">
        <v>252.746</v>
      </c>
      <c r="AC231" s="5">
        <v>379.546</v>
      </c>
      <c r="AD231" s="5">
        <v>497.26</v>
      </c>
    </row>
    <row r="232" spans="1:30" ht="12.75">
      <c r="A232" s="1" t="s">
        <v>193</v>
      </c>
      <c r="B232" t="s">
        <v>194</v>
      </c>
      <c r="C232" s="2">
        <v>37621</v>
      </c>
      <c r="D232" t="s">
        <v>37</v>
      </c>
      <c r="E232">
        <v>12</v>
      </c>
      <c r="F232" t="s">
        <v>195</v>
      </c>
      <c r="I232" s="5">
        <v>8.255</v>
      </c>
      <c r="S232" s="5">
        <v>8.255</v>
      </c>
      <c r="AA232" s="5">
        <v>1093.88</v>
      </c>
      <c r="AB232" s="5">
        <v>317.142</v>
      </c>
      <c r="AC232" s="5">
        <v>382.35</v>
      </c>
      <c r="AD232" s="5">
        <v>530.841</v>
      </c>
    </row>
    <row r="233" spans="1:30" ht="12.75">
      <c r="A233" s="1" t="s">
        <v>196</v>
      </c>
      <c r="B233" t="s">
        <v>197</v>
      </c>
      <c r="C233" s="2">
        <v>36980</v>
      </c>
      <c r="D233" t="s">
        <v>236</v>
      </c>
      <c r="E233">
        <v>12</v>
      </c>
      <c r="F233" t="s">
        <v>198</v>
      </c>
      <c r="G233" s="5">
        <v>478.415</v>
      </c>
      <c r="H233" s="5">
        <v>33.158</v>
      </c>
      <c r="I233" s="5">
        <v>-6.073</v>
      </c>
      <c r="J233" s="5">
        <v>1.743</v>
      </c>
      <c r="S233" s="5">
        <v>-7.816</v>
      </c>
      <c r="T233" s="5">
        <v>-0.18</v>
      </c>
      <c r="U233" s="5">
        <v>33.148</v>
      </c>
      <c r="V233" s="5">
        <v>-0.232</v>
      </c>
      <c r="W233" s="5">
        <v>-0.18</v>
      </c>
      <c r="X233" s="5">
        <v>33.148</v>
      </c>
      <c r="Y233" s="5">
        <v>-0.232</v>
      </c>
      <c r="AA233" s="5">
        <v>129.19</v>
      </c>
      <c r="AB233" s="5">
        <v>0.655</v>
      </c>
      <c r="AC233" s="5">
        <v>88.808</v>
      </c>
      <c r="AD233" s="5">
        <v>1.394</v>
      </c>
    </row>
    <row r="234" spans="1:30" ht="12.75">
      <c r="A234" s="1" t="s">
        <v>196</v>
      </c>
      <c r="B234" t="s">
        <v>197</v>
      </c>
      <c r="C234" s="2">
        <v>37071</v>
      </c>
      <c r="D234" t="s">
        <v>237</v>
      </c>
      <c r="E234">
        <v>12</v>
      </c>
      <c r="F234" t="s">
        <v>198</v>
      </c>
      <c r="G234" s="5">
        <v>301.406</v>
      </c>
      <c r="H234" s="5">
        <v>33.233</v>
      </c>
      <c r="I234" s="5">
        <v>-9.055</v>
      </c>
      <c r="J234" s="5">
        <v>1.743</v>
      </c>
      <c r="S234" s="5">
        <v>-10.798</v>
      </c>
      <c r="T234" s="5">
        <v>-0.27</v>
      </c>
      <c r="U234" s="5">
        <v>33.169</v>
      </c>
      <c r="V234" s="5">
        <v>-0.323</v>
      </c>
      <c r="W234" s="5">
        <v>-0.27</v>
      </c>
      <c r="X234" s="5">
        <v>33.169</v>
      </c>
      <c r="Y234" s="5">
        <v>-0.323</v>
      </c>
      <c r="AA234" s="5">
        <v>121.12</v>
      </c>
      <c r="AB234" s="5">
        <v>1.134</v>
      </c>
      <c r="AC234" s="5">
        <v>79.308</v>
      </c>
      <c r="AD234" s="5">
        <v>0.714</v>
      </c>
    </row>
    <row r="235" spans="1:30" ht="12.75">
      <c r="A235" s="1" t="s">
        <v>196</v>
      </c>
      <c r="B235" t="s">
        <v>197</v>
      </c>
      <c r="C235" s="2">
        <v>37162</v>
      </c>
      <c r="D235" t="s">
        <v>235</v>
      </c>
      <c r="E235">
        <v>12</v>
      </c>
      <c r="F235" t="s">
        <v>198</v>
      </c>
      <c r="G235" s="5">
        <v>155.863</v>
      </c>
      <c r="H235" s="5">
        <v>33.282</v>
      </c>
      <c r="I235" s="5">
        <v>-7.128</v>
      </c>
      <c r="J235" s="5">
        <v>1.743</v>
      </c>
      <c r="S235" s="5">
        <v>-8.871</v>
      </c>
      <c r="T235" s="5">
        <v>-0.21</v>
      </c>
      <c r="U235" s="5">
        <v>33.235</v>
      </c>
      <c r="V235" s="5">
        <v>-0.263</v>
      </c>
      <c r="W235" s="5">
        <v>-0.21</v>
      </c>
      <c r="X235" s="5">
        <v>33.235</v>
      </c>
      <c r="Y235" s="5">
        <v>-0.263</v>
      </c>
      <c r="AA235" s="5">
        <v>112.491</v>
      </c>
      <c r="AB235" s="5">
        <v>1.125</v>
      </c>
      <c r="AC235" s="5">
        <v>70.767</v>
      </c>
      <c r="AD235" s="5">
        <v>3.05</v>
      </c>
    </row>
    <row r="236" spans="1:30" ht="12.75">
      <c r="A236" s="1" t="s">
        <v>196</v>
      </c>
      <c r="B236" t="s">
        <v>197</v>
      </c>
      <c r="C236" s="2">
        <v>37256</v>
      </c>
      <c r="D236" t="s">
        <v>238</v>
      </c>
      <c r="E236">
        <v>12</v>
      </c>
      <c r="F236" t="s">
        <v>198</v>
      </c>
      <c r="G236" s="5">
        <v>236.302</v>
      </c>
      <c r="H236" s="5">
        <v>33.283</v>
      </c>
      <c r="I236" s="5">
        <v>-8.044</v>
      </c>
      <c r="J236" s="5">
        <v>1.743</v>
      </c>
      <c r="S236" s="5">
        <v>-9.787</v>
      </c>
      <c r="T236" s="5">
        <v>-0.24</v>
      </c>
      <c r="U236" s="5">
        <v>33.283</v>
      </c>
      <c r="V236" s="5">
        <v>-0.293</v>
      </c>
      <c r="W236" s="5">
        <v>-0.24</v>
      </c>
      <c r="X236" s="5">
        <v>33.283</v>
      </c>
      <c r="Y236" s="5">
        <v>-0.293</v>
      </c>
      <c r="AA236" s="5">
        <v>105.512</v>
      </c>
      <c r="AB236" s="5">
        <v>1.19</v>
      </c>
      <c r="AC236" s="5">
        <v>62.731</v>
      </c>
      <c r="AD236" s="5">
        <v>1.567</v>
      </c>
    </row>
    <row r="237" spans="1:30" ht="12.75">
      <c r="A237" s="1" t="s">
        <v>196</v>
      </c>
      <c r="B237" t="s">
        <v>197</v>
      </c>
      <c r="C237" s="2">
        <v>37344</v>
      </c>
      <c r="D237" t="s">
        <v>239</v>
      </c>
      <c r="E237">
        <v>12</v>
      </c>
      <c r="F237" t="s">
        <v>198</v>
      </c>
      <c r="G237" s="5">
        <v>198.034</v>
      </c>
      <c r="H237" s="5">
        <v>33.283</v>
      </c>
      <c r="I237" s="5">
        <v>-6.785</v>
      </c>
      <c r="J237" s="5">
        <v>1.743</v>
      </c>
      <c r="S237" s="5">
        <v>-8.528</v>
      </c>
      <c r="T237" s="5">
        <v>-0.2</v>
      </c>
      <c r="U237" s="5">
        <v>33.282</v>
      </c>
      <c r="V237" s="5">
        <v>-0.252</v>
      </c>
      <c r="W237" s="5">
        <v>-0.2</v>
      </c>
      <c r="X237" s="5">
        <v>33.282</v>
      </c>
      <c r="Y237" s="5">
        <v>-0.252</v>
      </c>
      <c r="AA237" s="5">
        <v>99.413</v>
      </c>
      <c r="AB237" s="5">
        <v>1.269</v>
      </c>
      <c r="AC237" s="5">
        <v>55.893</v>
      </c>
      <c r="AD237" s="5">
        <v>1.083</v>
      </c>
    </row>
    <row r="238" spans="1:30" ht="12.75">
      <c r="A238" s="1" t="s">
        <v>196</v>
      </c>
      <c r="B238" t="s">
        <v>197</v>
      </c>
      <c r="C238" s="2">
        <v>37435</v>
      </c>
      <c r="D238" t="s">
        <v>240</v>
      </c>
      <c r="E238">
        <v>12</v>
      </c>
      <c r="F238" t="s">
        <v>198</v>
      </c>
      <c r="G238" s="5">
        <v>95.855</v>
      </c>
      <c r="H238" s="5">
        <v>32.76</v>
      </c>
      <c r="I238" s="5">
        <v>-6.93</v>
      </c>
      <c r="J238" s="5">
        <v>1.743</v>
      </c>
      <c r="S238" s="5">
        <v>-8.673</v>
      </c>
      <c r="T238" s="5">
        <v>-0.21</v>
      </c>
      <c r="U238" s="5">
        <v>33.185</v>
      </c>
      <c r="V238" s="5">
        <v>-0.263</v>
      </c>
      <c r="W238" s="5">
        <v>-0.21</v>
      </c>
      <c r="X238" s="5">
        <v>33.185</v>
      </c>
      <c r="Y238" s="5">
        <v>-0.263</v>
      </c>
      <c r="AA238" s="5">
        <v>92.382</v>
      </c>
      <c r="AB238" s="5">
        <v>1.37</v>
      </c>
      <c r="AC238" s="5">
        <v>47.751</v>
      </c>
      <c r="AD238" s="5">
        <v>4.227</v>
      </c>
    </row>
    <row r="239" spans="1:30" ht="12.75">
      <c r="A239" s="1" t="s">
        <v>196</v>
      </c>
      <c r="B239" t="s">
        <v>197</v>
      </c>
      <c r="C239" s="2">
        <v>37529</v>
      </c>
      <c r="D239" t="s">
        <v>241</v>
      </c>
      <c r="E239">
        <v>12</v>
      </c>
      <c r="F239" t="s">
        <v>198</v>
      </c>
      <c r="G239" s="5">
        <v>54.382</v>
      </c>
      <c r="H239" s="5">
        <v>32.76</v>
      </c>
      <c r="I239" s="5">
        <v>-40.325</v>
      </c>
      <c r="J239" s="5">
        <v>1.743</v>
      </c>
      <c r="S239" s="5">
        <v>-42.068</v>
      </c>
      <c r="T239" s="5">
        <v>-1.23</v>
      </c>
      <c r="U239" s="5">
        <v>32.76</v>
      </c>
      <c r="V239" s="5">
        <v>-1.283</v>
      </c>
      <c r="W239" s="5">
        <v>-1.23</v>
      </c>
      <c r="X239" s="5">
        <v>32.76</v>
      </c>
      <c r="Y239" s="5">
        <v>-1.283</v>
      </c>
      <c r="AA239" s="5">
        <v>52.992</v>
      </c>
      <c r="AB239" s="5">
        <v>1.351</v>
      </c>
      <c r="AC239" s="5">
        <v>7.148</v>
      </c>
      <c r="AD239" s="5">
        <v>3.887</v>
      </c>
    </row>
    <row r="240" spans="1:30" ht="12.75">
      <c r="A240" s="1" t="s">
        <v>199</v>
      </c>
      <c r="B240" t="s">
        <v>200</v>
      </c>
      <c r="C240" s="2">
        <v>37344</v>
      </c>
      <c r="D240" t="s">
        <v>239</v>
      </c>
      <c r="E240">
        <v>12</v>
      </c>
      <c r="F240" t="s">
        <v>201</v>
      </c>
      <c r="G240" s="5">
        <v>1507.645</v>
      </c>
      <c r="H240" s="5">
        <v>39.568</v>
      </c>
      <c r="I240" s="5">
        <v>15.691</v>
      </c>
      <c r="J240" s="5">
        <v>1.617</v>
      </c>
      <c r="S240" s="5">
        <v>14.075</v>
      </c>
      <c r="T240" s="5">
        <v>0.4</v>
      </c>
      <c r="U240" s="5">
        <v>39.554</v>
      </c>
      <c r="V240" s="5">
        <v>0.359</v>
      </c>
      <c r="W240" s="5">
        <v>0.39</v>
      </c>
      <c r="X240" s="5">
        <v>40.255</v>
      </c>
      <c r="Y240" s="5">
        <v>0.35</v>
      </c>
      <c r="AA240" s="5">
        <v>2485.902</v>
      </c>
      <c r="AB240" s="5">
        <v>884.184</v>
      </c>
      <c r="AC240" s="5">
        <v>1408.139</v>
      </c>
      <c r="AD240" s="5">
        <v>188.63</v>
      </c>
    </row>
    <row r="241" spans="1:30" ht="12.75">
      <c r="A241" s="1" t="s">
        <v>199</v>
      </c>
      <c r="B241" t="s">
        <v>200</v>
      </c>
      <c r="C241" s="2">
        <v>37435</v>
      </c>
      <c r="D241" t="s">
        <v>240</v>
      </c>
      <c r="E241">
        <v>12</v>
      </c>
      <c r="F241" t="s">
        <v>201</v>
      </c>
      <c r="G241" s="5">
        <v>1460.455</v>
      </c>
      <c r="H241" s="5">
        <v>39.696</v>
      </c>
      <c r="I241" s="5">
        <v>3.951</v>
      </c>
      <c r="J241" s="5">
        <v>1.617</v>
      </c>
      <c r="S241" s="5">
        <v>2.335</v>
      </c>
      <c r="T241" s="5">
        <v>0.1</v>
      </c>
      <c r="U241" s="5">
        <v>39.632</v>
      </c>
      <c r="V241" s="5">
        <v>0.059</v>
      </c>
      <c r="W241" s="5">
        <v>0.1</v>
      </c>
      <c r="X241" s="5">
        <v>40.349</v>
      </c>
      <c r="Y241" s="5">
        <v>0.06</v>
      </c>
      <c r="AA241" s="5">
        <v>2494.541</v>
      </c>
      <c r="AB241" s="5">
        <v>876.581</v>
      </c>
      <c r="AC241" s="5">
        <v>1407.605</v>
      </c>
      <c r="AD241" s="5">
        <v>186.935</v>
      </c>
    </row>
    <row r="242" spans="1:30" ht="12.75">
      <c r="A242" s="1" t="s">
        <v>199</v>
      </c>
      <c r="B242" t="s">
        <v>200</v>
      </c>
      <c r="C242" s="2">
        <v>37529</v>
      </c>
      <c r="D242" t="s">
        <v>241</v>
      </c>
      <c r="E242">
        <v>12</v>
      </c>
      <c r="F242" t="s">
        <v>201</v>
      </c>
      <c r="G242" s="5">
        <v>1131.336</v>
      </c>
      <c r="H242" s="5">
        <v>39.659</v>
      </c>
      <c r="I242" s="5">
        <v>0.643</v>
      </c>
      <c r="J242" s="5">
        <v>1.617</v>
      </c>
      <c r="S242" s="5">
        <v>-0.974</v>
      </c>
      <c r="T242" s="5">
        <v>0.02</v>
      </c>
      <c r="U242" s="5">
        <v>39.667</v>
      </c>
      <c r="V242" s="5">
        <v>-0.021</v>
      </c>
      <c r="W242" s="5">
        <v>0.02</v>
      </c>
      <c r="X242" s="5">
        <v>40.23</v>
      </c>
      <c r="Y242" s="5">
        <v>-0.02</v>
      </c>
      <c r="AA242" s="5">
        <v>2517.833</v>
      </c>
      <c r="AB242" s="5">
        <v>916.575</v>
      </c>
      <c r="AC242" s="5">
        <v>1394.249</v>
      </c>
      <c r="AD242" s="5">
        <v>184.927</v>
      </c>
    </row>
    <row r="243" spans="1:30" ht="12.75">
      <c r="A243" s="1" t="s">
        <v>202</v>
      </c>
      <c r="B243" t="s">
        <v>203</v>
      </c>
      <c r="C243" s="2">
        <v>37344</v>
      </c>
      <c r="D243" t="s">
        <v>239</v>
      </c>
      <c r="E243">
        <v>12</v>
      </c>
      <c r="F243" t="s">
        <v>204</v>
      </c>
      <c r="G243" s="5">
        <v>1390.905</v>
      </c>
      <c r="I243" s="5">
        <v>26.808</v>
      </c>
      <c r="J243" s="5">
        <v>0.002</v>
      </c>
      <c r="O243" s="5">
        <v>0</v>
      </c>
      <c r="P243" s="5">
        <v>-0.009</v>
      </c>
      <c r="Q243" s="5">
        <v>-0.051</v>
      </c>
      <c r="R243" s="5">
        <v>-0.06</v>
      </c>
      <c r="S243" s="5">
        <v>26.746</v>
      </c>
      <c r="T243" s="5">
        <v>0.46</v>
      </c>
      <c r="U243" s="5">
        <v>44.559</v>
      </c>
      <c r="V243" s="5">
        <v>0.459</v>
      </c>
      <c r="W243" s="5">
        <v>0.46</v>
      </c>
      <c r="X243" s="5">
        <v>44.559</v>
      </c>
      <c r="Y243" s="5">
        <v>0.459</v>
      </c>
      <c r="AA243" s="5">
        <v>2212.179</v>
      </c>
      <c r="AB243" s="5">
        <v>1219.651</v>
      </c>
      <c r="AC243" s="5">
        <v>598.207</v>
      </c>
      <c r="AD243" s="5">
        <v>631.137</v>
      </c>
    </row>
    <row r="244" spans="1:30" ht="12.75">
      <c r="A244" s="1" t="s">
        <v>202</v>
      </c>
      <c r="B244" t="s">
        <v>203</v>
      </c>
      <c r="C244" s="2">
        <v>37435</v>
      </c>
      <c r="D244" t="s">
        <v>240</v>
      </c>
      <c r="E244">
        <v>12</v>
      </c>
      <c r="F244" t="s">
        <v>204</v>
      </c>
      <c r="G244" s="5">
        <v>1421.962</v>
      </c>
      <c r="I244" s="5">
        <v>24.377</v>
      </c>
      <c r="J244" s="5">
        <v>0.002</v>
      </c>
      <c r="O244" s="5">
        <v>0</v>
      </c>
      <c r="P244" s="5">
        <v>-0.009</v>
      </c>
      <c r="Q244" s="5">
        <v>-0.051</v>
      </c>
      <c r="R244" s="5">
        <v>-0.06</v>
      </c>
      <c r="S244" s="5">
        <v>24.315</v>
      </c>
      <c r="T244" s="5">
        <v>0.39</v>
      </c>
      <c r="U244" s="5">
        <v>46.346</v>
      </c>
      <c r="V244" s="5">
        <v>0.389</v>
      </c>
      <c r="W244" s="5">
        <v>0.39</v>
      </c>
      <c r="X244" s="5">
        <v>46.346</v>
      </c>
      <c r="Y244" s="5">
        <v>0.389</v>
      </c>
      <c r="AA244" s="5">
        <v>2738.646</v>
      </c>
      <c r="AB244" s="5">
        <v>1474.32</v>
      </c>
      <c r="AC244" s="5">
        <v>587.847</v>
      </c>
      <c r="AD244" s="5">
        <v>888.329</v>
      </c>
    </row>
    <row r="245" spans="1:30" ht="12.75">
      <c r="A245" s="1" t="s">
        <v>202</v>
      </c>
      <c r="B245" t="s">
        <v>203</v>
      </c>
      <c r="C245" s="2">
        <v>37529</v>
      </c>
      <c r="D245" t="s">
        <v>241</v>
      </c>
      <c r="E245">
        <v>12</v>
      </c>
      <c r="F245" t="s">
        <v>204</v>
      </c>
      <c r="I245" s="5">
        <v>32.093</v>
      </c>
      <c r="J245" s="5">
        <v>0.002</v>
      </c>
      <c r="O245" s="5">
        <v>0</v>
      </c>
      <c r="P245" s="5">
        <v>-0.009</v>
      </c>
      <c r="Q245" s="5">
        <v>-0.051</v>
      </c>
      <c r="R245" s="5">
        <v>-0.06</v>
      </c>
      <c r="S245" s="5">
        <v>32.031</v>
      </c>
      <c r="T245" s="5">
        <v>0.48</v>
      </c>
      <c r="U245" s="5">
        <v>50.007</v>
      </c>
      <c r="V245" s="5">
        <v>0.479</v>
      </c>
      <c r="W245" s="5">
        <v>0.48</v>
      </c>
      <c r="X245" s="5">
        <v>50.007</v>
      </c>
      <c r="Y245" s="5">
        <v>0.479</v>
      </c>
      <c r="AA245" s="5">
        <v>2813.343</v>
      </c>
      <c r="AB245" s="5">
        <v>1449.456</v>
      </c>
      <c r="AC245" s="5">
        <v>798.843</v>
      </c>
      <c r="AD245" s="5">
        <v>880.804</v>
      </c>
    </row>
    <row r="246" spans="1:30" ht="12.75">
      <c r="A246" s="1" t="s">
        <v>202</v>
      </c>
      <c r="B246" t="s">
        <v>203</v>
      </c>
      <c r="C246" s="2">
        <v>37621</v>
      </c>
      <c r="D246" t="s">
        <v>37</v>
      </c>
      <c r="E246">
        <v>12</v>
      </c>
      <c r="F246" t="s">
        <v>204</v>
      </c>
      <c r="H246" s="5">
        <v>53.81</v>
      </c>
      <c r="I246" s="5">
        <v>34.584</v>
      </c>
      <c r="J246" s="5">
        <v>0.002</v>
      </c>
      <c r="O246" s="5">
        <v>0</v>
      </c>
      <c r="P246" s="5">
        <v>-0.009</v>
      </c>
      <c r="Q246" s="5">
        <v>-0.051</v>
      </c>
      <c r="R246" s="5">
        <v>-0.06</v>
      </c>
      <c r="S246" s="5">
        <v>34.522</v>
      </c>
      <c r="T246" s="5">
        <v>0.46</v>
      </c>
      <c r="U246" s="5">
        <v>55.8</v>
      </c>
      <c r="V246" s="5">
        <v>0.459</v>
      </c>
      <c r="W246" s="5">
        <v>0.46</v>
      </c>
      <c r="X246" s="5">
        <v>55.8</v>
      </c>
      <c r="Y246" s="5">
        <v>0.459</v>
      </c>
      <c r="AA246" s="5">
        <v>2770.642</v>
      </c>
      <c r="AB246" s="5">
        <v>1377.692</v>
      </c>
      <c r="AC246" s="5">
        <v>891.842</v>
      </c>
      <c r="AD246" s="5">
        <v>841.893</v>
      </c>
    </row>
    <row r="247" spans="1:30" ht="12.75">
      <c r="A247" s="1" t="s">
        <v>205</v>
      </c>
      <c r="B247" t="s">
        <v>206</v>
      </c>
      <c r="C247" s="2">
        <v>36980</v>
      </c>
      <c r="D247" t="s">
        <v>236</v>
      </c>
      <c r="E247">
        <v>12</v>
      </c>
      <c r="F247" t="s">
        <v>207</v>
      </c>
      <c r="G247" s="5">
        <v>383.697</v>
      </c>
      <c r="H247" s="5">
        <v>30.927</v>
      </c>
      <c r="I247" s="5">
        <v>18.7</v>
      </c>
      <c r="J247" s="5">
        <v>0.675</v>
      </c>
      <c r="O247" s="5">
        <v>0</v>
      </c>
      <c r="P247" s="5">
        <v>0.812</v>
      </c>
      <c r="Q247" s="5">
        <v>-1.381</v>
      </c>
      <c r="R247" s="5">
        <v>-0.569</v>
      </c>
      <c r="S247" s="5">
        <v>17.456</v>
      </c>
      <c r="T247" s="5">
        <v>0.61</v>
      </c>
      <c r="U247" s="5">
        <v>30.9</v>
      </c>
      <c r="V247" s="5">
        <v>0.574</v>
      </c>
      <c r="W247" s="5">
        <v>0.52</v>
      </c>
      <c r="X247" s="5">
        <v>41.8</v>
      </c>
      <c r="Y247" s="5">
        <v>0.491</v>
      </c>
      <c r="AA247" s="5">
        <v>1531.2</v>
      </c>
      <c r="AB247" s="5">
        <v>346</v>
      </c>
      <c r="AC247" s="5">
        <v>524.9</v>
      </c>
      <c r="AD247" s="5">
        <v>1227.3</v>
      </c>
    </row>
    <row r="248" spans="1:30" ht="12.75">
      <c r="A248" s="1" t="s">
        <v>205</v>
      </c>
      <c r="B248" t="s">
        <v>206</v>
      </c>
      <c r="C248" s="2">
        <v>37071</v>
      </c>
      <c r="D248" t="s">
        <v>237</v>
      </c>
      <c r="E248">
        <v>12</v>
      </c>
      <c r="F248" t="s">
        <v>207</v>
      </c>
      <c r="G248" s="5">
        <v>389.68</v>
      </c>
      <c r="H248" s="5">
        <v>31.244</v>
      </c>
      <c r="I248" s="5">
        <v>26.5</v>
      </c>
      <c r="J248" s="5">
        <v>0.675</v>
      </c>
      <c r="O248" s="5">
        <v>0</v>
      </c>
      <c r="P248" s="5">
        <v>0.812</v>
      </c>
      <c r="Q248" s="5">
        <v>-1.381</v>
      </c>
      <c r="R248" s="5">
        <v>-0.569</v>
      </c>
      <c r="S248" s="5">
        <v>25.256</v>
      </c>
      <c r="T248" s="5">
        <v>0.85</v>
      </c>
      <c r="U248" s="5">
        <v>31.1</v>
      </c>
      <c r="V248" s="5">
        <v>0.814</v>
      </c>
      <c r="W248" s="5">
        <v>0.7</v>
      </c>
      <c r="X248" s="5">
        <v>42.3</v>
      </c>
      <c r="Y248" s="5">
        <v>0.672</v>
      </c>
      <c r="AA248" s="5">
        <v>1628.9</v>
      </c>
      <c r="AB248" s="5">
        <v>352.6</v>
      </c>
      <c r="AC248" s="5">
        <v>557.1</v>
      </c>
      <c r="AD248" s="5">
        <v>1299.6</v>
      </c>
    </row>
    <row r="249" spans="1:30" ht="12.75">
      <c r="A249" s="1" t="s">
        <v>205</v>
      </c>
      <c r="B249" t="s">
        <v>206</v>
      </c>
      <c r="C249" s="2">
        <v>37162</v>
      </c>
      <c r="D249" t="s">
        <v>235</v>
      </c>
      <c r="E249">
        <v>12</v>
      </c>
      <c r="F249" t="s">
        <v>207</v>
      </c>
      <c r="G249" s="5">
        <v>371.803</v>
      </c>
      <c r="H249" s="5">
        <v>41.336</v>
      </c>
      <c r="I249" s="5">
        <v>32.8</v>
      </c>
      <c r="J249" s="5">
        <v>0.675</v>
      </c>
      <c r="O249" s="5">
        <v>0</v>
      </c>
      <c r="P249" s="5">
        <v>0.812</v>
      </c>
      <c r="Q249" s="5">
        <v>-1.381</v>
      </c>
      <c r="R249" s="5">
        <v>-0.569</v>
      </c>
      <c r="S249" s="5">
        <v>31.556</v>
      </c>
      <c r="T249" s="5">
        <v>0.79</v>
      </c>
      <c r="U249" s="5">
        <v>41.4</v>
      </c>
      <c r="V249" s="5">
        <v>0.759</v>
      </c>
      <c r="W249" s="5">
        <v>0.79</v>
      </c>
      <c r="X249" s="5">
        <v>41.7</v>
      </c>
      <c r="Y249" s="5">
        <v>0.761</v>
      </c>
      <c r="AA249" s="5">
        <v>2539.3</v>
      </c>
      <c r="AB249" s="5">
        <v>1068.5</v>
      </c>
      <c r="AC249" s="5">
        <v>752</v>
      </c>
      <c r="AD249" s="5">
        <v>1412</v>
      </c>
    </row>
    <row r="250" spans="1:30" ht="12.75">
      <c r="A250" s="1" t="s">
        <v>205</v>
      </c>
      <c r="B250" t="s">
        <v>206</v>
      </c>
      <c r="C250" s="2">
        <v>37256</v>
      </c>
      <c r="D250" t="s">
        <v>238</v>
      </c>
      <c r="E250">
        <v>12</v>
      </c>
      <c r="F250" t="s">
        <v>207</v>
      </c>
      <c r="G250" s="5">
        <v>541.915</v>
      </c>
      <c r="H250" s="5">
        <v>41.414</v>
      </c>
      <c r="I250" s="5">
        <v>4</v>
      </c>
      <c r="J250" s="5">
        <v>0.675</v>
      </c>
      <c r="K250" s="5">
        <v>-1.17</v>
      </c>
      <c r="O250" s="5">
        <v>0</v>
      </c>
      <c r="P250" s="5">
        <v>0.812</v>
      </c>
      <c r="Q250" s="5">
        <v>-1.381</v>
      </c>
      <c r="R250" s="5">
        <v>-0.569</v>
      </c>
      <c r="S250" s="5">
        <v>3.926</v>
      </c>
      <c r="T250" s="5">
        <v>0.1</v>
      </c>
      <c r="U250" s="5">
        <v>41.4</v>
      </c>
      <c r="V250" s="5">
        <v>0.097</v>
      </c>
      <c r="W250" s="5">
        <v>0.1</v>
      </c>
      <c r="X250" s="5">
        <v>41.9</v>
      </c>
      <c r="Y250" s="5">
        <v>0.099</v>
      </c>
      <c r="AA250" s="5">
        <v>2662.3</v>
      </c>
      <c r="AB250" s="5">
        <v>1112.5</v>
      </c>
      <c r="AC250" s="5">
        <v>757</v>
      </c>
      <c r="AD250" s="5">
        <v>1278.9</v>
      </c>
    </row>
    <row r="251" spans="1:30" ht="12.75">
      <c r="A251" s="1" t="s">
        <v>205</v>
      </c>
      <c r="B251" t="s">
        <v>206</v>
      </c>
      <c r="C251" s="2">
        <v>37344</v>
      </c>
      <c r="D251" t="s">
        <v>239</v>
      </c>
      <c r="E251">
        <v>12</v>
      </c>
      <c r="F251" t="s">
        <v>207</v>
      </c>
      <c r="G251" s="5">
        <v>581.867</v>
      </c>
      <c r="H251" s="5">
        <v>64.545</v>
      </c>
      <c r="I251" s="5">
        <v>-55.6</v>
      </c>
      <c r="J251" s="5">
        <v>0.675</v>
      </c>
      <c r="O251" s="5">
        <v>0</v>
      </c>
      <c r="P251" s="5">
        <v>0.812</v>
      </c>
      <c r="Q251" s="5">
        <v>-1.381</v>
      </c>
      <c r="R251" s="5">
        <v>-0.569</v>
      </c>
      <c r="S251" s="5">
        <v>-56.844</v>
      </c>
      <c r="T251" s="5">
        <v>-1.15</v>
      </c>
      <c r="U251" s="5">
        <v>48.2</v>
      </c>
      <c r="V251" s="5">
        <v>-1.176</v>
      </c>
      <c r="W251" s="5">
        <v>-1.15</v>
      </c>
      <c r="X251" s="5">
        <v>48.2</v>
      </c>
      <c r="Y251" s="5">
        <v>-1.176</v>
      </c>
      <c r="AA251" s="5">
        <v>2998.6</v>
      </c>
      <c r="AB251" s="5">
        <v>1217.4</v>
      </c>
      <c r="AC251" s="5">
        <v>948</v>
      </c>
      <c r="AD251" s="5">
        <v>1243.2</v>
      </c>
    </row>
    <row r="252" spans="1:30" ht="12.75">
      <c r="A252" s="1" t="s">
        <v>205</v>
      </c>
      <c r="B252" t="s">
        <v>206</v>
      </c>
      <c r="C252" s="2">
        <v>37435</v>
      </c>
      <c r="D252" t="s">
        <v>240</v>
      </c>
      <c r="E252">
        <v>12</v>
      </c>
      <c r="F252" t="s">
        <v>207</v>
      </c>
      <c r="G252" s="5">
        <v>500.224</v>
      </c>
      <c r="H252" s="5">
        <v>64.609</v>
      </c>
      <c r="I252" s="5">
        <v>-17.9</v>
      </c>
      <c r="J252" s="5">
        <v>0.675</v>
      </c>
      <c r="O252" s="5">
        <v>0</v>
      </c>
      <c r="P252" s="5">
        <v>0.812</v>
      </c>
      <c r="Q252" s="5">
        <v>-1.381</v>
      </c>
      <c r="R252" s="5">
        <v>-0.569</v>
      </c>
      <c r="S252" s="5">
        <v>-19.144</v>
      </c>
      <c r="T252" s="5">
        <v>-0.28</v>
      </c>
      <c r="U252" s="5">
        <v>64.6</v>
      </c>
      <c r="V252" s="5">
        <v>-0.299</v>
      </c>
      <c r="W252" s="5">
        <v>-0.28</v>
      </c>
      <c r="X252" s="5">
        <v>64.6</v>
      </c>
      <c r="Y252" s="5">
        <v>-0.299</v>
      </c>
      <c r="AA252" s="5">
        <v>3961.8</v>
      </c>
      <c r="AB252" s="5">
        <v>2005.5</v>
      </c>
      <c r="AC252" s="5">
        <v>931.1</v>
      </c>
      <c r="AD252" s="5">
        <v>1745.7</v>
      </c>
    </row>
    <row r="253" spans="1:30" ht="12.75">
      <c r="A253" s="1" t="s">
        <v>205</v>
      </c>
      <c r="B253" t="s">
        <v>206</v>
      </c>
      <c r="C253" s="2">
        <v>37529</v>
      </c>
      <c r="D253" t="s">
        <v>241</v>
      </c>
      <c r="E253">
        <v>12</v>
      </c>
      <c r="F253" t="s">
        <v>207</v>
      </c>
      <c r="G253" s="5">
        <v>180.905</v>
      </c>
      <c r="H253" s="5">
        <v>64.609</v>
      </c>
      <c r="I253" s="5">
        <v>-15.8</v>
      </c>
      <c r="J253" s="5">
        <v>0.675</v>
      </c>
      <c r="O253" s="5">
        <v>0</v>
      </c>
      <c r="P253" s="5">
        <v>0.812</v>
      </c>
      <c r="Q253" s="5">
        <v>-1.381</v>
      </c>
      <c r="R253" s="5">
        <v>-0.569</v>
      </c>
      <c r="S253" s="5">
        <v>-17.044</v>
      </c>
      <c r="T253" s="5">
        <v>-0.24</v>
      </c>
      <c r="U253" s="5">
        <v>64.6</v>
      </c>
      <c r="V253" s="5">
        <v>-0.259</v>
      </c>
      <c r="W253" s="5">
        <v>-0.24</v>
      </c>
      <c r="X253" s="5">
        <v>64.6</v>
      </c>
      <c r="Y253" s="5">
        <v>-0.259</v>
      </c>
      <c r="AA253" s="5">
        <v>3943.4</v>
      </c>
      <c r="AB253" s="5">
        <v>1993.1</v>
      </c>
      <c r="AC253" s="5">
        <v>915.3</v>
      </c>
      <c r="AD253" s="5">
        <v>2129</v>
      </c>
    </row>
    <row r="254" spans="1:30" ht="12.75">
      <c r="A254" s="1" t="s">
        <v>208</v>
      </c>
      <c r="B254" t="s">
        <v>209</v>
      </c>
      <c r="C254" s="2">
        <v>37344</v>
      </c>
      <c r="D254" t="s">
        <v>239</v>
      </c>
      <c r="E254">
        <v>12</v>
      </c>
      <c r="F254" t="s">
        <v>210</v>
      </c>
      <c r="G254" s="5">
        <v>24.88</v>
      </c>
      <c r="H254" s="5">
        <v>28.175</v>
      </c>
      <c r="I254" s="5">
        <v>-0.378</v>
      </c>
      <c r="S254" s="5">
        <v>-0.378</v>
      </c>
      <c r="T254" s="5">
        <v>-0.01</v>
      </c>
      <c r="U254" s="5">
        <v>26.165</v>
      </c>
      <c r="V254" s="5">
        <v>-0.01</v>
      </c>
      <c r="W254" s="5">
        <v>-0.01</v>
      </c>
      <c r="X254" s="5">
        <v>26.19</v>
      </c>
      <c r="Y254" s="5">
        <v>-0.01</v>
      </c>
      <c r="AA254" s="5">
        <v>3.165</v>
      </c>
      <c r="AB254" s="5">
        <v>0.331</v>
      </c>
      <c r="AC254" s="5">
        <v>-0.861</v>
      </c>
      <c r="AD254" s="5">
        <v>0.142</v>
      </c>
    </row>
    <row r="255" spans="1:30" ht="12.75">
      <c r="A255" s="1" t="s">
        <v>208</v>
      </c>
      <c r="B255" t="s">
        <v>209</v>
      </c>
      <c r="C255" s="2">
        <v>37435</v>
      </c>
      <c r="D255" t="s">
        <v>240</v>
      </c>
      <c r="E255">
        <v>12</v>
      </c>
      <c r="F255" t="s">
        <v>210</v>
      </c>
      <c r="G255" s="5">
        <v>16.341</v>
      </c>
      <c r="H255" s="5">
        <v>31.316</v>
      </c>
      <c r="I255" s="5">
        <v>-0.654</v>
      </c>
      <c r="S255" s="5">
        <v>-0.654</v>
      </c>
      <c r="T255" s="5">
        <v>-0.02</v>
      </c>
      <c r="U255" s="5">
        <v>29.745</v>
      </c>
      <c r="V255" s="5">
        <v>-0.02</v>
      </c>
      <c r="W255" s="5">
        <v>-0.02</v>
      </c>
      <c r="X255" s="5">
        <v>29.745</v>
      </c>
      <c r="Y255" s="5">
        <v>-0.02</v>
      </c>
      <c r="AA255" s="5">
        <v>3.235</v>
      </c>
      <c r="AB255" s="5">
        <v>0.297</v>
      </c>
      <c r="AC255" s="5">
        <v>-0.225</v>
      </c>
      <c r="AD255" s="5">
        <v>0.24</v>
      </c>
    </row>
    <row r="256" spans="1:30" ht="12.75">
      <c r="A256" s="1" t="s">
        <v>208</v>
      </c>
      <c r="B256" t="s">
        <v>209</v>
      </c>
      <c r="C256" s="2">
        <v>37529</v>
      </c>
      <c r="D256" t="s">
        <v>241</v>
      </c>
      <c r="E256">
        <v>12</v>
      </c>
      <c r="F256" t="s">
        <v>210</v>
      </c>
      <c r="G256" s="5">
        <v>10.647</v>
      </c>
      <c r="H256" s="5">
        <v>34.283</v>
      </c>
      <c r="I256" s="5">
        <v>-1.062</v>
      </c>
      <c r="M256" s="5">
        <v>-0.492</v>
      </c>
      <c r="S256" s="5">
        <v>-0.57</v>
      </c>
      <c r="T256" s="5">
        <v>-0.03</v>
      </c>
      <c r="U256" s="5">
        <v>32.8</v>
      </c>
      <c r="V256" s="5">
        <v>-0.015</v>
      </c>
      <c r="W256" s="5">
        <v>-0.03</v>
      </c>
      <c r="X256" s="5">
        <v>32.8</v>
      </c>
      <c r="Y256" s="5">
        <v>-0.015</v>
      </c>
      <c r="AA256" s="5">
        <v>3.69</v>
      </c>
      <c r="AB256" s="5">
        <v>0.025</v>
      </c>
      <c r="AC256" s="5">
        <v>-0.314</v>
      </c>
      <c r="AD256" s="5">
        <v>0.264</v>
      </c>
    </row>
    <row r="257" spans="1:30" ht="12.75">
      <c r="A257" s="1" t="s">
        <v>211</v>
      </c>
      <c r="B257" t="s">
        <v>212</v>
      </c>
      <c r="C257" s="2">
        <v>37344</v>
      </c>
      <c r="D257" t="s">
        <v>239</v>
      </c>
      <c r="E257">
        <v>12</v>
      </c>
      <c r="F257" t="s">
        <v>213</v>
      </c>
      <c r="G257" s="5">
        <v>1.767</v>
      </c>
      <c r="H257" s="5">
        <v>193.519</v>
      </c>
      <c r="I257" s="5">
        <v>-0.446</v>
      </c>
      <c r="J257" s="5">
        <v>0</v>
      </c>
      <c r="S257" s="5">
        <v>-0.446</v>
      </c>
      <c r="T257" s="5">
        <v>0</v>
      </c>
      <c r="U257" s="5">
        <v>186.785</v>
      </c>
      <c r="V257" s="5">
        <v>0</v>
      </c>
      <c r="W257" s="5">
        <v>0</v>
      </c>
      <c r="X257" s="5">
        <v>186.785</v>
      </c>
      <c r="Y257" s="5">
        <v>0</v>
      </c>
      <c r="AA257" s="5">
        <v>3.602</v>
      </c>
      <c r="AB257" s="5">
        <v>0.283</v>
      </c>
      <c r="AC257" s="5">
        <v>-2.728</v>
      </c>
      <c r="AD257" s="5">
        <v>0.169</v>
      </c>
    </row>
    <row r="258" spans="1:30" ht="12.75">
      <c r="A258" s="1" t="s">
        <v>211</v>
      </c>
      <c r="B258" t="s">
        <v>212</v>
      </c>
      <c r="C258" s="2">
        <v>37435</v>
      </c>
      <c r="D258" t="s">
        <v>240</v>
      </c>
      <c r="E258">
        <v>12</v>
      </c>
      <c r="F258" t="s">
        <v>213</v>
      </c>
      <c r="G258" s="5">
        <v>1.935</v>
      </c>
      <c r="H258" s="5">
        <v>199.519</v>
      </c>
      <c r="I258" s="5">
        <v>-0.203</v>
      </c>
      <c r="J258" s="5">
        <v>0</v>
      </c>
      <c r="S258" s="5">
        <v>-0.203</v>
      </c>
      <c r="T258" s="5">
        <v>0</v>
      </c>
      <c r="U258" s="5">
        <v>198.926</v>
      </c>
      <c r="V258" s="5">
        <v>0</v>
      </c>
      <c r="W258" s="5">
        <v>0</v>
      </c>
      <c r="X258" s="5">
        <v>198.926</v>
      </c>
      <c r="Y258" s="5">
        <v>0</v>
      </c>
      <c r="AA258" s="5">
        <v>3.557</v>
      </c>
      <c r="AB258" s="5">
        <v>0.282</v>
      </c>
      <c r="AC258" s="5">
        <v>-2.854</v>
      </c>
      <c r="AD258" s="5">
        <v>0.177</v>
      </c>
    </row>
    <row r="259" spans="1:30" ht="12.75">
      <c r="A259" s="1" t="s">
        <v>211</v>
      </c>
      <c r="B259" t="s">
        <v>212</v>
      </c>
      <c r="C259" s="2">
        <v>37529</v>
      </c>
      <c r="D259" t="s">
        <v>241</v>
      </c>
      <c r="E259">
        <v>12</v>
      </c>
      <c r="F259" t="s">
        <v>213</v>
      </c>
      <c r="G259" s="5">
        <v>0.698</v>
      </c>
      <c r="H259" s="5">
        <v>237.019</v>
      </c>
      <c r="I259" s="5">
        <v>-0.55</v>
      </c>
      <c r="J259" s="5">
        <v>0</v>
      </c>
      <c r="M259" s="5">
        <v>-0.065</v>
      </c>
      <c r="S259" s="5">
        <v>-0.485</v>
      </c>
      <c r="T259" s="5">
        <v>0</v>
      </c>
      <c r="U259" s="5">
        <v>207.671</v>
      </c>
      <c r="V259" s="5">
        <v>0</v>
      </c>
      <c r="W259" s="5">
        <v>0</v>
      </c>
      <c r="X259" s="5">
        <v>207.671</v>
      </c>
      <c r="Y259" s="5">
        <v>0</v>
      </c>
      <c r="AA259" s="5">
        <v>3.113</v>
      </c>
      <c r="AB259" s="5">
        <v>0.282</v>
      </c>
      <c r="AC259" s="5">
        <v>-3.179</v>
      </c>
      <c r="AD259" s="5">
        <v>0.283</v>
      </c>
    </row>
    <row r="260" spans="1:30" ht="12.75">
      <c r="A260" s="1" t="s">
        <v>214</v>
      </c>
      <c r="B260" t="s">
        <v>215</v>
      </c>
      <c r="C260" s="2">
        <v>36980</v>
      </c>
      <c r="D260" t="s">
        <v>235</v>
      </c>
      <c r="E260">
        <v>6</v>
      </c>
      <c r="F260" t="s">
        <v>216</v>
      </c>
      <c r="G260" s="5">
        <v>112.705</v>
      </c>
      <c r="H260" s="5">
        <v>31.736</v>
      </c>
      <c r="I260" s="5">
        <v>-1.875</v>
      </c>
      <c r="J260" s="5">
        <v>0.032</v>
      </c>
      <c r="K260" s="5">
        <v>-1.741</v>
      </c>
      <c r="S260" s="5">
        <v>-0.165</v>
      </c>
      <c r="T260" s="5">
        <v>-0.06</v>
      </c>
      <c r="U260" s="5">
        <v>31.743</v>
      </c>
      <c r="V260" s="5">
        <v>-0.008</v>
      </c>
      <c r="W260" s="5">
        <v>-0.06</v>
      </c>
      <c r="X260" s="5">
        <v>31.743</v>
      </c>
      <c r="Y260" s="5">
        <v>-0.008</v>
      </c>
      <c r="AA260" s="5">
        <v>746.035</v>
      </c>
      <c r="AB260" s="5">
        <v>202.849</v>
      </c>
      <c r="AC260" s="5">
        <v>160.404</v>
      </c>
      <c r="AD260" s="5">
        <v>1278.387</v>
      </c>
    </row>
    <row r="261" spans="1:30" ht="12.75">
      <c r="A261" s="1" t="s">
        <v>214</v>
      </c>
      <c r="B261" t="s">
        <v>215</v>
      </c>
      <c r="C261" s="2">
        <v>37071</v>
      </c>
      <c r="D261" t="s">
        <v>238</v>
      </c>
      <c r="E261">
        <v>6</v>
      </c>
      <c r="F261" t="s">
        <v>216</v>
      </c>
      <c r="G261" s="5">
        <v>184.069</v>
      </c>
      <c r="H261" s="5">
        <v>31.835</v>
      </c>
      <c r="I261" s="5">
        <v>6.491</v>
      </c>
      <c r="J261" s="5">
        <v>0.032</v>
      </c>
      <c r="K261" s="5">
        <v>14.925</v>
      </c>
      <c r="S261" s="5">
        <v>-8.466</v>
      </c>
      <c r="T261" s="5">
        <v>0.21</v>
      </c>
      <c r="U261" s="5">
        <v>31.764</v>
      </c>
      <c r="V261" s="5">
        <v>-0.262</v>
      </c>
      <c r="W261" s="5">
        <v>0.21</v>
      </c>
      <c r="X261" s="5">
        <v>32.248</v>
      </c>
      <c r="Y261" s="5">
        <v>-0.255</v>
      </c>
      <c r="AA261" s="5">
        <v>695.22</v>
      </c>
      <c r="AB261" s="5">
        <v>130</v>
      </c>
      <c r="AC261" s="5">
        <v>167.55</v>
      </c>
      <c r="AD261" s="5">
        <v>1440.327</v>
      </c>
    </row>
    <row r="262" spans="1:30" ht="12.75">
      <c r="A262" s="1" t="s">
        <v>214</v>
      </c>
      <c r="B262" t="s">
        <v>215</v>
      </c>
      <c r="C262" s="2">
        <v>37162</v>
      </c>
      <c r="D262" t="s">
        <v>239</v>
      </c>
      <c r="E262">
        <v>6</v>
      </c>
      <c r="F262" t="s">
        <v>216</v>
      </c>
      <c r="G262" s="5">
        <v>154.4</v>
      </c>
      <c r="H262" s="5">
        <v>31.805</v>
      </c>
      <c r="I262" s="5">
        <v>7.227</v>
      </c>
      <c r="J262" s="5">
        <v>0.053</v>
      </c>
      <c r="K262" s="5">
        <v>-0.842</v>
      </c>
      <c r="S262" s="5">
        <v>8.016</v>
      </c>
      <c r="T262" s="5">
        <v>0.23</v>
      </c>
      <c r="U262" s="5">
        <v>31.819</v>
      </c>
      <c r="V262" s="5">
        <v>0.254</v>
      </c>
      <c r="W262" s="5">
        <v>0.22</v>
      </c>
      <c r="X262" s="5">
        <v>43.726</v>
      </c>
      <c r="Y262" s="5">
        <v>0.237</v>
      </c>
      <c r="AA262" s="5">
        <v>617.595</v>
      </c>
      <c r="AB262" s="5">
        <v>89</v>
      </c>
      <c r="AC262" s="5">
        <v>175.077</v>
      </c>
      <c r="AD262" s="5">
        <v>43.115</v>
      </c>
    </row>
    <row r="263" spans="1:30" ht="12.75">
      <c r="A263" s="1" t="s">
        <v>214</v>
      </c>
      <c r="B263" t="s">
        <v>215</v>
      </c>
      <c r="C263" s="2">
        <v>37256</v>
      </c>
      <c r="D263" t="s">
        <v>240</v>
      </c>
      <c r="E263">
        <v>6</v>
      </c>
      <c r="F263" t="s">
        <v>216</v>
      </c>
      <c r="G263" s="5">
        <v>173.337</v>
      </c>
      <c r="H263" s="5">
        <v>32.142</v>
      </c>
      <c r="I263" s="5">
        <v>-5.377</v>
      </c>
      <c r="J263" s="5">
        <v>0.053</v>
      </c>
      <c r="K263" s="5">
        <v>0</v>
      </c>
      <c r="S263" s="5">
        <v>-5.43</v>
      </c>
      <c r="T263" s="5">
        <v>-0.17</v>
      </c>
      <c r="U263" s="5">
        <v>32.144</v>
      </c>
      <c r="V263" s="5">
        <v>-0.173</v>
      </c>
      <c r="W263" s="5">
        <v>-0.17</v>
      </c>
      <c r="X263" s="5">
        <v>32.144</v>
      </c>
      <c r="Y263" s="5">
        <v>-0.173</v>
      </c>
      <c r="AA263" s="5">
        <v>688.897</v>
      </c>
      <c r="AB263" s="5">
        <v>126</v>
      </c>
      <c r="AC263" s="5">
        <v>170.107</v>
      </c>
      <c r="AD263" s="5">
        <v>28.904</v>
      </c>
    </row>
    <row r="264" spans="1:30" ht="12.75">
      <c r="A264" s="1" t="s">
        <v>214</v>
      </c>
      <c r="B264" t="s">
        <v>215</v>
      </c>
      <c r="C264" s="2">
        <v>37344</v>
      </c>
      <c r="D264" t="s">
        <v>241</v>
      </c>
      <c r="E264">
        <v>6</v>
      </c>
      <c r="F264" t="s">
        <v>216</v>
      </c>
      <c r="G264" s="5">
        <v>167.138</v>
      </c>
      <c r="H264" s="5">
        <v>32.116</v>
      </c>
      <c r="I264" s="5">
        <v>6.265</v>
      </c>
      <c r="J264" s="5">
        <v>0.053</v>
      </c>
      <c r="K264" s="5">
        <v>0</v>
      </c>
      <c r="S264" s="5">
        <v>6.212</v>
      </c>
      <c r="T264" s="5">
        <v>0.19</v>
      </c>
      <c r="U264" s="5">
        <v>32.131</v>
      </c>
      <c r="V264" s="5">
        <v>0.188</v>
      </c>
      <c r="W264" s="5">
        <v>0.19</v>
      </c>
      <c r="X264" s="5">
        <v>32.365</v>
      </c>
      <c r="Y264" s="5">
        <v>0.188</v>
      </c>
      <c r="AA264" s="5">
        <v>718.265</v>
      </c>
      <c r="AB264" s="5">
        <v>125.5</v>
      </c>
      <c r="AC264" s="5">
        <v>176.746</v>
      </c>
      <c r="AD264" s="5">
        <v>35.87</v>
      </c>
    </row>
    <row r="265" spans="1:30" ht="12.75">
      <c r="A265" s="1" t="s">
        <v>214</v>
      </c>
      <c r="B265" t="s">
        <v>215</v>
      </c>
      <c r="C265" s="2">
        <v>37435</v>
      </c>
      <c r="D265" t="s">
        <v>37</v>
      </c>
      <c r="E265">
        <v>6</v>
      </c>
      <c r="F265" t="s">
        <v>216</v>
      </c>
      <c r="G265" s="5">
        <v>194.302</v>
      </c>
      <c r="H265" s="5">
        <v>39.943</v>
      </c>
      <c r="I265" s="5">
        <v>-10.908</v>
      </c>
      <c r="J265" s="5">
        <v>0.053</v>
      </c>
      <c r="K265" s="5">
        <v>0.833</v>
      </c>
      <c r="S265" s="5">
        <v>-11.794</v>
      </c>
      <c r="T265" s="5">
        <v>-0.38</v>
      </c>
      <c r="U265" s="5">
        <v>28.975</v>
      </c>
      <c r="V265" s="5">
        <v>-0.411</v>
      </c>
      <c r="W265" s="5">
        <v>-0.38</v>
      </c>
      <c r="X265" s="5">
        <v>28.975</v>
      </c>
      <c r="Y265" s="5">
        <v>-0.411</v>
      </c>
      <c r="AA265" s="5">
        <v>748.969</v>
      </c>
      <c r="AB265" s="5">
        <v>187</v>
      </c>
      <c r="AC265" s="5">
        <v>205.35</v>
      </c>
      <c r="AD265" s="5">
        <v>24.244</v>
      </c>
    </row>
    <row r="266" spans="1:30" ht="12.75">
      <c r="A266" s="1" t="s">
        <v>214</v>
      </c>
      <c r="B266" t="s">
        <v>215</v>
      </c>
      <c r="C266" s="2">
        <v>37529</v>
      </c>
      <c r="D266" t="s">
        <v>47</v>
      </c>
      <c r="E266">
        <v>6</v>
      </c>
      <c r="F266" t="s">
        <v>216</v>
      </c>
      <c r="G266" s="5">
        <v>198.916</v>
      </c>
      <c r="H266" s="5">
        <v>40.587</v>
      </c>
      <c r="I266" s="5">
        <v>-0.459</v>
      </c>
      <c r="J266" s="5">
        <v>0.053</v>
      </c>
      <c r="S266" s="5">
        <v>-0.512</v>
      </c>
      <c r="T266" s="5">
        <v>-0.01</v>
      </c>
      <c r="U266" s="5">
        <v>39.031</v>
      </c>
      <c r="V266" s="5">
        <v>-0.011</v>
      </c>
      <c r="W266" s="5">
        <v>-0.01</v>
      </c>
      <c r="X266" s="5">
        <v>39.031</v>
      </c>
      <c r="Y266" s="5">
        <v>-0.011</v>
      </c>
      <c r="AA266" s="5">
        <v>769.252</v>
      </c>
      <c r="AB266" s="5">
        <v>140</v>
      </c>
      <c r="AC266" s="5">
        <v>205.317</v>
      </c>
      <c r="AD266" s="5">
        <v>25.007</v>
      </c>
    </row>
    <row r="267" spans="1:30" ht="12.75">
      <c r="A267" s="1" t="s">
        <v>214</v>
      </c>
      <c r="B267" t="s">
        <v>215</v>
      </c>
      <c r="C267" s="2">
        <v>37621</v>
      </c>
      <c r="D267" t="s">
        <v>30</v>
      </c>
      <c r="E267">
        <v>6</v>
      </c>
      <c r="F267" t="s">
        <v>216</v>
      </c>
      <c r="G267" s="5">
        <v>188.324</v>
      </c>
      <c r="H267" s="5">
        <v>40.55</v>
      </c>
      <c r="I267" s="5">
        <v>-8.554</v>
      </c>
      <c r="J267" s="5">
        <v>0.053</v>
      </c>
      <c r="S267" s="5">
        <v>-8.607</v>
      </c>
      <c r="T267" s="5">
        <v>-0.22</v>
      </c>
      <c r="U267" s="5">
        <v>39.127</v>
      </c>
      <c r="V267" s="5">
        <v>-0.221</v>
      </c>
      <c r="W267" s="5">
        <v>-0.22</v>
      </c>
      <c r="X267" s="5">
        <v>39.127</v>
      </c>
      <c r="Y267" s="5">
        <v>-0.221</v>
      </c>
      <c r="AA267" s="5">
        <v>875.952</v>
      </c>
      <c r="AB267" s="5">
        <v>200</v>
      </c>
      <c r="AC267" s="5">
        <v>189.303</v>
      </c>
      <c r="AD267" s="5">
        <v>9.762</v>
      </c>
    </row>
    <row r="268" spans="1:30" ht="12.75">
      <c r="A268" s="1" t="s">
        <v>217</v>
      </c>
      <c r="B268" t="s">
        <v>218</v>
      </c>
      <c r="C268" s="2">
        <v>36980</v>
      </c>
      <c r="D268" t="s">
        <v>236</v>
      </c>
      <c r="E268">
        <v>12</v>
      </c>
      <c r="F268" t="s">
        <v>219</v>
      </c>
      <c r="G268" s="5">
        <v>466.4</v>
      </c>
      <c r="H268" s="5">
        <v>53</v>
      </c>
      <c r="I268" s="5">
        <v>9.103</v>
      </c>
      <c r="S268" s="5">
        <v>9.103</v>
      </c>
      <c r="T268" s="5">
        <v>0.17</v>
      </c>
      <c r="U268" s="5">
        <v>53</v>
      </c>
      <c r="V268" s="5">
        <v>0.17</v>
      </c>
      <c r="W268" s="5">
        <v>0.17</v>
      </c>
      <c r="Y268" s="5">
        <v>0.17</v>
      </c>
      <c r="AA268" s="5">
        <v>959.448</v>
      </c>
      <c r="AB268" s="5">
        <v>135.632</v>
      </c>
      <c r="AC268" s="5">
        <v>413.839</v>
      </c>
      <c r="AD268" s="5">
        <v>235.126</v>
      </c>
    </row>
    <row r="269" spans="1:30" ht="12.75">
      <c r="A269" s="1" t="s">
        <v>217</v>
      </c>
      <c r="B269" t="s">
        <v>218</v>
      </c>
      <c r="C269" s="2">
        <v>37071</v>
      </c>
      <c r="D269" t="s">
        <v>237</v>
      </c>
      <c r="E269">
        <v>12</v>
      </c>
      <c r="F269" t="s">
        <v>219</v>
      </c>
      <c r="G269" s="5">
        <v>397.5</v>
      </c>
      <c r="H269" s="5">
        <v>53</v>
      </c>
      <c r="I269" s="5">
        <v>17.014</v>
      </c>
      <c r="S269" s="5">
        <v>17.014</v>
      </c>
      <c r="T269" s="5">
        <v>0.32</v>
      </c>
      <c r="U269" s="5">
        <v>53</v>
      </c>
      <c r="V269" s="5">
        <v>0.32</v>
      </c>
      <c r="W269" s="5">
        <v>0.32</v>
      </c>
      <c r="Y269" s="5">
        <v>0.32</v>
      </c>
      <c r="AA269" s="5">
        <v>928.33</v>
      </c>
      <c r="AB269" s="5">
        <v>124.642</v>
      </c>
      <c r="AC269" s="5">
        <v>407.983</v>
      </c>
      <c r="AD269" s="5">
        <v>237.065</v>
      </c>
    </row>
    <row r="270" spans="1:30" ht="12.75">
      <c r="A270" s="1" t="s">
        <v>217</v>
      </c>
      <c r="B270" t="s">
        <v>218</v>
      </c>
      <c r="C270" s="2">
        <v>37162</v>
      </c>
      <c r="D270" t="s">
        <v>235</v>
      </c>
      <c r="E270">
        <v>12</v>
      </c>
      <c r="F270" t="s">
        <v>219</v>
      </c>
      <c r="G270" s="5">
        <v>280.9</v>
      </c>
      <c r="H270" s="5">
        <v>53</v>
      </c>
      <c r="I270" s="5">
        <v>14.025</v>
      </c>
      <c r="S270" s="5">
        <v>14.025</v>
      </c>
      <c r="T270" s="5">
        <v>0.27</v>
      </c>
      <c r="U270" s="5">
        <v>53</v>
      </c>
      <c r="V270" s="5">
        <v>0.27</v>
      </c>
      <c r="W270" s="5">
        <v>0.27</v>
      </c>
      <c r="Y270" s="5">
        <v>0.27</v>
      </c>
      <c r="AA270" s="5">
        <v>757.089</v>
      </c>
      <c r="AB270" s="5">
        <v>111.111</v>
      </c>
      <c r="AC270" s="5">
        <v>298.279</v>
      </c>
      <c r="AD270" s="5">
        <v>165.894</v>
      </c>
    </row>
    <row r="271" spans="1:30" ht="12.75">
      <c r="A271" s="1" t="s">
        <v>217</v>
      </c>
      <c r="B271" t="s">
        <v>218</v>
      </c>
      <c r="C271" s="2">
        <v>37256</v>
      </c>
      <c r="D271" t="s">
        <v>238</v>
      </c>
      <c r="E271">
        <v>12</v>
      </c>
      <c r="F271" t="s">
        <v>219</v>
      </c>
      <c r="G271" s="5">
        <v>408.1</v>
      </c>
      <c r="H271" s="5">
        <v>53</v>
      </c>
      <c r="I271" s="5">
        <v>17.038</v>
      </c>
      <c r="S271" s="5">
        <v>17.038</v>
      </c>
      <c r="T271" s="5">
        <v>0.32</v>
      </c>
      <c r="U271" s="5">
        <v>53</v>
      </c>
      <c r="V271" s="5">
        <v>0.32</v>
      </c>
      <c r="W271" s="5">
        <v>0.32</v>
      </c>
      <c r="Y271" s="5">
        <v>0.32</v>
      </c>
      <c r="AA271" s="5">
        <v>844.291</v>
      </c>
      <c r="AB271" s="5">
        <v>125.519</v>
      </c>
      <c r="AC271" s="5">
        <v>345.978</v>
      </c>
      <c r="AD271" s="5">
        <v>354.519</v>
      </c>
    </row>
    <row r="272" spans="1:30" ht="12.75">
      <c r="A272" s="1" t="s">
        <v>217</v>
      </c>
      <c r="B272" t="s">
        <v>218</v>
      </c>
      <c r="C272" s="2">
        <v>37344</v>
      </c>
      <c r="D272" t="s">
        <v>239</v>
      </c>
      <c r="E272">
        <v>12</v>
      </c>
      <c r="F272" t="s">
        <v>219</v>
      </c>
      <c r="G272" s="5">
        <v>492.9</v>
      </c>
      <c r="H272" s="5">
        <v>53</v>
      </c>
      <c r="I272" s="5">
        <v>10.49</v>
      </c>
      <c r="S272" s="5">
        <v>10.49</v>
      </c>
      <c r="T272" s="5">
        <v>0.2</v>
      </c>
      <c r="U272" s="5">
        <v>53</v>
      </c>
      <c r="V272" s="5">
        <v>0.2</v>
      </c>
      <c r="W272" s="5">
        <v>0.2</v>
      </c>
      <c r="Y272" s="5">
        <v>0.2</v>
      </c>
      <c r="AA272" s="5">
        <v>827.214</v>
      </c>
      <c r="AB272" s="5">
        <v>120.851</v>
      </c>
      <c r="AC272" s="5">
        <v>354.385</v>
      </c>
      <c r="AD272" s="5">
        <v>249.527</v>
      </c>
    </row>
    <row r="273" spans="1:30" ht="12.75">
      <c r="A273" s="1" t="s">
        <v>217</v>
      </c>
      <c r="B273" t="s">
        <v>218</v>
      </c>
      <c r="C273" s="2">
        <v>37435</v>
      </c>
      <c r="D273" t="s">
        <v>240</v>
      </c>
      <c r="E273">
        <v>12</v>
      </c>
      <c r="F273" t="s">
        <v>219</v>
      </c>
      <c r="G273" s="5">
        <v>384.25</v>
      </c>
      <c r="I273" s="5">
        <v>13.15</v>
      </c>
      <c r="S273" s="5">
        <v>13.15</v>
      </c>
      <c r="T273" s="5">
        <v>0.25</v>
      </c>
      <c r="U273" s="5">
        <v>53</v>
      </c>
      <c r="V273" s="5">
        <v>0.25</v>
      </c>
      <c r="W273" s="5">
        <v>0.25</v>
      </c>
      <c r="Y273" s="5">
        <v>0.25</v>
      </c>
      <c r="AD273" s="5">
        <v>194.36</v>
      </c>
    </row>
    <row r="274" spans="1:30" ht="12.75">
      <c r="A274" s="1" t="s">
        <v>217</v>
      </c>
      <c r="B274" t="s">
        <v>218</v>
      </c>
      <c r="C274" s="2">
        <v>37529</v>
      </c>
      <c r="D274" t="s">
        <v>241</v>
      </c>
      <c r="E274">
        <v>12</v>
      </c>
      <c r="F274" t="s">
        <v>219</v>
      </c>
      <c r="G274" s="5">
        <v>298.92</v>
      </c>
      <c r="H274" s="5">
        <v>53</v>
      </c>
      <c r="I274" s="5">
        <v>6.468</v>
      </c>
      <c r="S274" s="5">
        <v>6.468</v>
      </c>
      <c r="T274" s="5">
        <v>0.12</v>
      </c>
      <c r="U274" s="5">
        <v>53</v>
      </c>
      <c r="V274" s="5">
        <v>0.12</v>
      </c>
      <c r="W274" s="5">
        <v>0.12</v>
      </c>
      <c r="Y274" s="5">
        <v>0.12</v>
      </c>
      <c r="AA274" s="5">
        <v>604.759</v>
      </c>
      <c r="AB274" s="5">
        <v>105.706</v>
      </c>
      <c r="AC274" s="5">
        <v>234.893</v>
      </c>
      <c r="AD274" s="5">
        <v>105.521</v>
      </c>
    </row>
    <row r="275" spans="1:30" ht="12.75">
      <c r="A275" s="1" t="s">
        <v>220</v>
      </c>
      <c r="B275" t="s">
        <v>221</v>
      </c>
      <c r="C275" s="2">
        <v>37256</v>
      </c>
      <c r="D275" t="s">
        <v>239</v>
      </c>
      <c r="E275">
        <v>8</v>
      </c>
      <c r="F275" t="s">
        <v>222</v>
      </c>
      <c r="H275" s="5">
        <v>0</v>
      </c>
      <c r="I275" s="5">
        <v>-12.62</v>
      </c>
      <c r="O275" s="5">
        <v>0</v>
      </c>
      <c r="P275" s="5">
        <v>0.099</v>
      </c>
      <c r="Q275" s="5">
        <v>-0.463</v>
      </c>
      <c r="R275" s="5">
        <v>-0.363</v>
      </c>
      <c r="S275" s="5">
        <v>-12.983</v>
      </c>
      <c r="AA275" s="5">
        <v>342.52</v>
      </c>
      <c r="AB275" s="5">
        <v>180.956</v>
      </c>
      <c r="AC275" s="5">
        <v>63.346</v>
      </c>
      <c r="AD275" s="5">
        <v>228.504</v>
      </c>
    </row>
    <row r="276" spans="1:30" ht="12.75">
      <c r="A276" s="1" t="s">
        <v>220</v>
      </c>
      <c r="B276" t="s">
        <v>221</v>
      </c>
      <c r="C276" s="2">
        <v>37344</v>
      </c>
      <c r="D276" t="s">
        <v>240</v>
      </c>
      <c r="E276">
        <v>8</v>
      </c>
      <c r="F276" t="s">
        <v>222</v>
      </c>
      <c r="H276" s="5">
        <v>0</v>
      </c>
      <c r="I276" s="5">
        <v>-3.852</v>
      </c>
      <c r="O276" s="5">
        <v>0</v>
      </c>
      <c r="P276" s="5">
        <v>0.099</v>
      </c>
      <c r="Q276" s="5">
        <v>-0.463</v>
      </c>
      <c r="R276" s="5">
        <v>-0.363</v>
      </c>
      <c r="S276" s="5">
        <v>-4.215</v>
      </c>
      <c r="AA276" s="5">
        <v>357.043</v>
      </c>
      <c r="AB276" s="5">
        <v>180.931</v>
      </c>
      <c r="AC276" s="5">
        <v>57.364</v>
      </c>
      <c r="AD276" s="5">
        <v>214.728</v>
      </c>
    </row>
    <row r="277" spans="1:30" ht="12.75">
      <c r="A277" s="1" t="s">
        <v>220</v>
      </c>
      <c r="B277" t="s">
        <v>221</v>
      </c>
      <c r="C277" s="2">
        <v>37435</v>
      </c>
      <c r="D277" t="s">
        <v>241</v>
      </c>
      <c r="E277">
        <v>8</v>
      </c>
      <c r="F277" t="s">
        <v>222</v>
      </c>
      <c r="H277" s="5">
        <v>0</v>
      </c>
      <c r="I277" s="5">
        <v>0.129</v>
      </c>
      <c r="O277" s="5">
        <v>0</v>
      </c>
      <c r="P277" s="5">
        <v>0.099</v>
      </c>
      <c r="Q277" s="5">
        <v>-0.463</v>
      </c>
      <c r="R277" s="5">
        <v>-0.363</v>
      </c>
      <c r="S277" s="5">
        <v>-0.234</v>
      </c>
      <c r="AA277" s="5">
        <v>383.349</v>
      </c>
      <c r="AB277" s="5">
        <v>180.906</v>
      </c>
      <c r="AC277" s="5">
        <v>57.493</v>
      </c>
      <c r="AD277" s="5">
        <v>278.408</v>
      </c>
    </row>
    <row r="278" spans="1:30" ht="12.75">
      <c r="A278" s="1" t="s">
        <v>220</v>
      </c>
      <c r="B278" t="s">
        <v>221</v>
      </c>
      <c r="C278" s="2">
        <v>37529</v>
      </c>
      <c r="D278" t="s">
        <v>37</v>
      </c>
      <c r="E278">
        <v>8</v>
      </c>
      <c r="F278" t="s">
        <v>222</v>
      </c>
      <c r="H278" s="5">
        <v>0</v>
      </c>
      <c r="I278" s="5">
        <v>-8.598</v>
      </c>
      <c r="O278" s="5">
        <v>0</v>
      </c>
      <c r="P278" s="5">
        <v>0.099</v>
      </c>
      <c r="Q278" s="5">
        <v>-0.463</v>
      </c>
      <c r="R278" s="5">
        <v>-0.363</v>
      </c>
      <c r="S278" s="5">
        <v>-8.961</v>
      </c>
      <c r="AA278" s="5">
        <v>371.44</v>
      </c>
      <c r="AB278" s="5">
        <v>181.863</v>
      </c>
      <c r="AC278" s="5">
        <v>48.196</v>
      </c>
      <c r="AD278" s="5">
        <v>330.376</v>
      </c>
    </row>
    <row r="279" spans="1:30" ht="12.75">
      <c r="A279" s="1" t="s">
        <v>220</v>
      </c>
      <c r="B279" t="s">
        <v>221</v>
      </c>
      <c r="C279" s="2">
        <v>37621</v>
      </c>
      <c r="D279" t="s">
        <v>47</v>
      </c>
      <c r="E279">
        <v>8</v>
      </c>
      <c r="F279" t="s">
        <v>222</v>
      </c>
      <c r="H279" s="5">
        <v>0</v>
      </c>
      <c r="I279" s="5">
        <v>-4.218</v>
      </c>
      <c r="O279" s="5">
        <v>0</v>
      </c>
      <c r="P279" s="5">
        <v>0.099</v>
      </c>
      <c r="Q279" s="5">
        <v>-0.463</v>
      </c>
      <c r="R279" s="5">
        <v>-0.363</v>
      </c>
      <c r="S279" s="5">
        <v>-4.581</v>
      </c>
      <c r="AA279" s="5">
        <v>358.881</v>
      </c>
      <c r="AB279" s="5">
        <v>181.811</v>
      </c>
      <c r="AC279" s="5">
        <v>43.978</v>
      </c>
      <c r="AD279" s="5">
        <v>293.305</v>
      </c>
    </row>
    <row r="280" spans="1:30" ht="12.75">
      <c r="A280" s="1" t="s">
        <v>223</v>
      </c>
      <c r="B280" t="s">
        <v>224</v>
      </c>
      <c r="C280" s="2">
        <v>36980</v>
      </c>
      <c r="D280" t="s">
        <v>236</v>
      </c>
      <c r="E280">
        <v>12</v>
      </c>
      <c r="F280" t="s">
        <v>225</v>
      </c>
      <c r="G280" s="5">
        <v>2159.749</v>
      </c>
      <c r="H280" s="5">
        <v>61.016</v>
      </c>
      <c r="I280" s="5">
        <v>136.082</v>
      </c>
      <c r="J280" s="5">
        <v>2.368</v>
      </c>
      <c r="O280" s="5">
        <v>0</v>
      </c>
      <c r="P280" s="5">
        <v>0.459</v>
      </c>
      <c r="Q280" s="5">
        <v>-2.502</v>
      </c>
      <c r="R280" s="5">
        <v>-2.043</v>
      </c>
      <c r="S280" s="5">
        <v>131.671</v>
      </c>
      <c r="T280" s="5">
        <v>2.23</v>
      </c>
      <c r="U280" s="5">
        <v>61.065</v>
      </c>
      <c r="V280" s="5">
        <v>2.157</v>
      </c>
      <c r="W280" s="5">
        <v>2.13</v>
      </c>
      <c r="X280" s="5">
        <v>63.861</v>
      </c>
      <c r="Y280" s="5">
        <v>2.061</v>
      </c>
      <c r="Z280" t="s">
        <v>153</v>
      </c>
      <c r="AA280" s="5">
        <v>4559.621</v>
      </c>
      <c r="AB280" s="5">
        <v>1214.624</v>
      </c>
      <c r="AC280" s="5">
        <v>1704.714</v>
      </c>
      <c r="AD280" s="5">
        <v>3769.288</v>
      </c>
    </row>
    <row r="281" spans="1:30" ht="12.75">
      <c r="A281" s="1" t="s">
        <v>223</v>
      </c>
      <c r="B281" t="s">
        <v>224</v>
      </c>
      <c r="C281" s="2">
        <v>37071</v>
      </c>
      <c r="D281" t="s">
        <v>237</v>
      </c>
      <c r="E281">
        <v>12</v>
      </c>
      <c r="F281" t="s">
        <v>225</v>
      </c>
      <c r="G281" s="5">
        <v>2244.168</v>
      </c>
      <c r="H281" s="5">
        <v>60.87</v>
      </c>
      <c r="I281" s="5">
        <v>274.863</v>
      </c>
      <c r="J281" s="5">
        <v>2.368</v>
      </c>
      <c r="O281" s="5">
        <v>0</v>
      </c>
      <c r="P281" s="5">
        <v>0.459</v>
      </c>
      <c r="Q281" s="5">
        <v>-2.502</v>
      </c>
      <c r="R281" s="5">
        <v>-2.043</v>
      </c>
      <c r="S281" s="5">
        <v>270.452</v>
      </c>
      <c r="T281" s="5">
        <v>4.5</v>
      </c>
      <c r="U281" s="5">
        <v>61.133</v>
      </c>
      <c r="V281" s="5">
        <v>4.427</v>
      </c>
      <c r="W281" s="5">
        <v>4.23</v>
      </c>
      <c r="X281" s="5">
        <v>64.943</v>
      </c>
      <c r="Y281" s="5">
        <v>4.161</v>
      </c>
      <c r="Z281" t="s">
        <v>153</v>
      </c>
      <c r="AA281" s="5">
        <v>5214.215</v>
      </c>
      <c r="AB281" s="5">
        <v>1500.161</v>
      </c>
      <c r="AC281" s="5">
        <v>1950.37</v>
      </c>
      <c r="AD281" s="5">
        <v>4499.105</v>
      </c>
    </row>
    <row r="282" spans="1:30" ht="12.75">
      <c r="A282" s="1" t="s">
        <v>223</v>
      </c>
      <c r="B282" t="s">
        <v>224</v>
      </c>
      <c r="C282" s="2">
        <v>37162</v>
      </c>
      <c r="D282" t="s">
        <v>235</v>
      </c>
      <c r="E282">
        <v>12</v>
      </c>
      <c r="F282" t="s">
        <v>225</v>
      </c>
      <c r="G282" s="5">
        <v>2136.537</v>
      </c>
      <c r="H282" s="5">
        <v>60.75</v>
      </c>
      <c r="I282" s="5">
        <v>101.013</v>
      </c>
      <c r="J282" s="5">
        <v>2.368</v>
      </c>
      <c r="O282" s="5">
        <v>0</v>
      </c>
      <c r="P282" s="5">
        <v>0.459</v>
      </c>
      <c r="Q282" s="5">
        <v>-2.502</v>
      </c>
      <c r="R282" s="5">
        <v>-2.043</v>
      </c>
      <c r="S282" s="5">
        <v>96.602</v>
      </c>
      <c r="T282" s="5">
        <v>1.66</v>
      </c>
      <c r="U282" s="5">
        <v>60.725</v>
      </c>
      <c r="V282" s="5">
        <v>1.586</v>
      </c>
      <c r="W282" s="5">
        <v>1.58</v>
      </c>
      <c r="X282" s="5">
        <v>63.878</v>
      </c>
      <c r="Y282" s="5">
        <v>1.511</v>
      </c>
      <c r="Z282" t="s">
        <v>153</v>
      </c>
      <c r="AA282" s="5">
        <v>5328.715</v>
      </c>
      <c r="AB282" s="5">
        <v>1500.866</v>
      </c>
      <c r="AC282" s="5">
        <v>2041.301</v>
      </c>
      <c r="AD282" s="5">
        <v>3858.734</v>
      </c>
    </row>
    <row r="283" spans="1:30" ht="12.75">
      <c r="A283" s="1" t="s">
        <v>223</v>
      </c>
      <c r="B283" t="s">
        <v>224</v>
      </c>
      <c r="C283" s="2">
        <v>37256</v>
      </c>
      <c r="D283" t="s">
        <v>238</v>
      </c>
      <c r="E283">
        <v>12</v>
      </c>
      <c r="F283" t="s">
        <v>225</v>
      </c>
      <c r="G283" s="5">
        <v>2315.79</v>
      </c>
      <c r="H283" s="5">
        <v>104.197</v>
      </c>
      <c r="I283" s="5">
        <v>51.595</v>
      </c>
      <c r="J283" s="5">
        <v>2.368</v>
      </c>
      <c r="O283" s="5">
        <v>0</v>
      </c>
      <c r="P283" s="5">
        <v>0.459</v>
      </c>
      <c r="Q283" s="5">
        <v>-2.502</v>
      </c>
      <c r="R283" s="5">
        <v>-2.043</v>
      </c>
      <c r="S283" s="5">
        <v>47.184</v>
      </c>
      <c r="T283" s="5">
        <v>0.86</v>
      </c>
      <c r="U283" s="5">
        <v>60.1</v>
      </c>
      <c r="V283" s="5">
        <v>0.786</v>
      </c>
      <c r="W283" s="5">
        <v>0.82</v>
      </c>
      <c r="X283" s="5">
        <v>63.1</v>
      </c>
      <c r="Y283" s="5">
        <v>0.75</v>
      </c>
      <c r="Z283" t="s">
        <v>153</v>
      </c>
      <c r="AA283" s="5">
        <v>14377.094</v>
      </c>
      <c r="AB283" s="5">
        <v>3177.747</v>
      </c>
      <c r="AC283" s="5">
        <v>4202.563</v>
      </c>
      <c r="AD283" s="5">
        <v>2861.209</v>
      </c>
    </row>
    <row r="284" spans="1:30" ht="12.75">
      <c r="A284" s="1" t="s">
        <v>223</v>
      </c>
      <c r="B284" t="s">
        <v>224</v>
      </c>
      <c r="C284" s="2">
        <v>37344</v>
      </c>
      <c r="D284" t="s">
        <v>239</v>
      </c>
      <c r="E284">
        <v>12</v>
      </c>
      <c r="F284" t="s">
        <v>225</v>
      </c>
      <c r="G284" s="5">
        <v>5159.835</v>
      </c>
      <c r="H284" s="5">
        <v>106.084</v>
      </c>
      <c r="I284" s="5">
        <v>-38.6</v>
      </c>
      <c r="J284" s="5">
        <v>3.25</v>
      </c>
      <c r="O284" s="5">
        <v>0</v>
      </c>
      <c r="P284" s="5">
        <v>1.869</v>
      </c>
      <c r="Q284" s="5">
        <v>-7.15</v>
      </c>
      <c r="R284" s="5">
        <v>-5.281</v>
      </c>
      <c r="S284" s="5">
        <v>-47.131</v>
      </c>
      <c r="T284" s="5">
        <v>-0.37</v>
      </c>
      <c r="U284" s="5">
        <v>105</v>
      </c>
      <c r="V284" s="5">
        <v>-0.45</v>
      </c>
      <c r="W284" s="5">
        <v>-0.37</v>
      </c>
      <c r="X284" s="5">
        <v>105</v>
      </c>
      <c r="Y284" s="5">
        <v>-0.45</v>
      </c>
      <c r="Z284" t="s">
        <v>153</v>
      </c>
      <c r="AA284" s="5">
        <v>14508.898</v>
      </c>
      <c r="AB284" s="5">
        <v>3235.6</v>
      </c>
      <c r="AC284" s="5">
        <v>4250.098</v>
      </c>
      <c r="AD284" s="5">
        <v>5122.398</v>
      </c>
    </row>
    <row r="285" spans="1:30" ht="12.75">
      <c r="A285" s="1" t="s">
        <v>223</v>
      </c>
      <c r="B285" t="s">
        <v>224</v>
      </c>
      <c r="C285" s="2">
        <v>37435</v>
      </c>
      <c r="D285" t="s">
        <v>240</v>
      </c>
      <c r="E285">
        <v>12</v>
      </c>
      <c r="F285" t="s">
        <v>225</v>
      </c>
      <c r="G285" s="5">
        <v>3969.663</v>
      </c>
      <c r="H285" s="5">
        <v>105.703</v>
      </c>
      <c r="I285" s="5">
        <v>11.3</v>
      </c>
      <c r="J285" s="5">
        <v>3.25</v>
      </c>
      <c r="O285" s="5">
        <v>0</v>
      </c>
      <c r="P285" s="5">
        <v>1.869</v>
      </c>
      <c r="Q285" s="5">
        <v>-7.15</v>
      </c>
      <c r="R285" s="5">
        <v>-5.281</v>
      </c>
      <c r="S285" s="5">
        <v>2.769</v>
      </c>
      <c r="T285" s="5">
        <v>0.11</v>
      </c>
      <c r="U285" s="5">
        <v>105.8</v>
      </c>
      <c r="V285" s="5">
        <v>0.03</v>
      </c>
      <c r="W285" s="5">
        <v>0.1</v>
      </c>
      <c r="X285" s="5">
        <v>110.6</v>
      </c>
      <c r="Y285" s="5">
        <v>0.022</v>
      </c>
      <c r="Z285" t="s">
        <v>153</v>
      </c>
      <c r="AA285" s="5">
        <v>13991.898</v>
      </c>
      <c r="AB285" s="5">
        <v>4519.598</v>
      </c>
      <c r="AC285" s="5">
        <v>4246.398</v>
      </c>
      <c r="AD285" s="5">
        <v>6552.398</v>
      </c>
    </row>
    <row r="286" spans="1:30" ht="12.75">
      <c r="A286" s="1" t="s">
        <v>223</v>
      </c>
      <c r="B286" t="s">
        <v>224</v>
      </c>
      <c r="C286" s="2">
        <v>37529</v>
      </c>
      <c r="D286" t="s">
        <v>241</v>
      </c>
      <c r="E286">
        <v>12</v>
      </c>
      <c r="F286" t="s">
        <v>225</v>
      </c>
      <c r="G286" s="5">
        <v>2797.958</v>
      </c>
      <c r="H286" s="5">
        <v>106.346</v>
      </c>
      <c r="I286" s="5">
        <v>29.8</v>
      </c>
      <c r="J286" s="5">
        <v>3.25</v>
      </c>
      <c r="O286" s="5">
        <v>0</v>
      </c>
      <c r="P286" s="5">
        <v>1.869</v>
      </c>
      <c r="Q286" s="5">
        <v>-7.15</v>
      </c>
      <c r="R286" s="5">
        <v>-5.281</v>
      </c>
      <c r="S286" s="5">
        <v>21.269</v>
      </c>
      <c r="T286" s="5">
        <v>0.28</v>
      </c>
      <c r="U286" s="5">
        <v>105.9</v>
      </c>
      <c r="V286" s="5">
        <v>0.2</v>
      </c>
      <c r="W286" s="5">
        <v>0.27</v>
      </c>
      <c r="X286" s="5">
        <v>109.1</v>
      </c>
      <c r="Y286" s="5">
        <v>0.192</v>
      </c>
      <c r="Z286" t="s">
        <v>153</v>
      </c>
      <c r="AA286" s="5">
        <v>13957.699</v>
      </c>
      <c r="AB286" s="5">
        <v>5089.098</v>
      </c>
      <c r="AC286" s="5">
        <v>4208.098</v>
      </c>
      <c r="AD286" s="5">
        <v>7191.699</v>
      </c>
    </row>
    <row r="287" spans="1:30" ht="12.75">
      <c r="A287" s="1" t="s">
        <v>223</v>
      </c>
      <c r="B287" t="s">
        <v>224</v>
      </c>
      <c r="C287" s="2">
        <v>37621</v>
      </c>
      <c r="D287" t="s">
        <v>37</v>
      </c>
      <c r="E287">
        <v>12</v>
      </c>
      <c r="F287" t="s">
        <v>225</v>
      </c>
      <c r="G287" s="5">
        <v>3928.421</v>
      </c>
      <c r="H287" s="5">
        <v>107.137</v>
      </c>
      <c r="I287" s="5">
        <v>89</v>
      </c>
      <c r="J287" s="5">
        <v>3.25</v>
      </c>
      <c r="O287" s="5">
        <v>0</v>
      </c>
      <c r="P287" s="5">
        <v>1.869</v>
      </c>
      <c r="Q287" s="5">
        <v>-7.15</v>
      </c>
      <c r="R287" s="5">
        <v>-5.281</v>
      </c>
      <c r="S287" s="5">
        <v>80.469</v>
      </c>
      <c r="T287" s="5">
        <v>0.83</v>
      </c>
      <c r="U287" s="5">
        <v>106.6</v>
      </c>
      <c r="V287" s="5">
        <v>0.75</v>
      </c>
      <c r="W287" s="5">
        <v>0.81</v>
      </c>
      <c r="X287" s="5">
        <v>109.9</v>
      </c>
      <c r="Y287" s="5">
        <v>0.732</v>
      </c>
      <c r="Z287" t="s">
        <v>153</v>
      </c>
      <c r="AA287" s="5">
        <v>14465.199</v>
      </c>
      <c r="AB287" s="5">
        <v>4866.598</v>
      </c>
      <c r="AC287" s="5">
        <v>4308.297</v>
      </c>
      <c r="AD287" s="5">
        <v>8109.699</v>
      </c>
    </row>
    <row r="288" spans="1:30" ht="12.75">
      <c r="A288" s="1" t="s">
        <v>226</v>
      </c>
      <c r="B288" t="s">
        <v>227</v>
      </c>
      <c r="C288" s="2">
        <v>37344</v>
      </c>
      <c r="D288" t="s">
        <v>239</v>
      </c>
      <c r="E288">
        <v>12</v>
      </c>
      <c r="F288" t="s">
        <v>228</v>
      </c>
      <c r="G288" s="5">
        <v>731.481</v>
      </c>
      <c r="H288" s="5">
        <v>19.254</v>
      </c>
      <c r="I288" s="5">
        <v>10.423</v>
      </c>
      <c r="S288" s="5">
        <v>10.423</v>
      </c>
      <c r="T288" s="5">
        <v>0.5</v>
      </c>
      <c r="U288" s="5">
        <v>19.242</v>
      </c>
      <c r="V288" s="5">
        <v>0.5</v>
      </c>
      <c r="W288" s="5">
        <v>0.5</v>
      </c>
      <c r="X288" s="5">
        <v>19.242</v>
      </c>
      <c r="Y288" s="5">
        <v>0.5</v>
      </c>
      <c r="AA288" s="5">
        <v>385.025</v>
      </c>
      <c r="AB288" s="5">
        <v>89.66</v>
      </c>
      <c r="AC288" s="5">
        <v>289.652</v>
      </c>
      <c r="AD288" s="5">
        <v>26.024</v>
      </c>
    </row>
    <row r="289" spans="1:30" ht="12.75">
      <c r="A289" s="1" t="s">
        <v>226</v>
      </c>
      <c r="B289" t="s">
        <v>227</v>
      </c>
      <c r="C289" s="2">
        <v>37435</v>
      </c>
      <c r="D289" t="s">
        <v>240</v>
      </c>
      <c r="E289">
        <v>12</v>
      </c>
      <c r="F289" t="s">
        <v>228</v>
      </c>
      <c r="G289" s="5">
        <v>702.771</v>
      </c>
      <c r="H289" s="5">
        <v>19.254</v>
      </c>
      <c r="I289" s="5">
        <v>14.939</v>
      </c>
      <c r="S289" s="5">
        <v>14.939</v>
      </c>
      <c r="T289" s="5">
        <v>0.76</v>
      </c>
      <c r="U289" s="5">
        <v>19.254</v>
      </c>
      <c r="V289" s="5">
        <v>0.76</v>
      </c>
      <c r="W289" s="5">
        <v>0.76</v>
      </c>
      <c r="X289" s="5">
        <v>19.254</v>
      </c>
      <c r="Y289" s="5">
        <v>0.76</v>
      </c>
      <c r="AA289" s="5">
        <v>400.923</v>
      </c>
      <c r="AB289" s="5">
        <v>100.66</v>
      </c>
      <c r="AC289" s="5">
        <v>291.932</v>
      </c>
      <c r="AD289" s="5">
        <v>30.03</v>
      </c>
    </row>
    <row r="290" spans="1:30" ht="12.75">
      <c r="A290" s="1" t="s">
        <v>226</v>
      </c>
      <c r="B290" t="s">
        <v>227</v>
      </c>
      <c r="C290" s="2">
        <v>37529</v>
      </c>
      <c r="D290" t="s">
        <v>241</v>
      </c>
      <c r="E290">
        <v>12</v>
      </c>
      <c r="F290" t="s">
        <v>228</v>
      </c>
      <c r="G290" s="5">
        <v>692.181</v>
      </c>
      <c r="H290" s="5">
        <v>19.254</v>
      </c>
      <c r="I290" s="5">
        <v>14.95</v>
      </c>
      <c r="S290" s="5">
        <v>14.95</v>
      </c>
      <c r="T290" s="5">
        <v>0.72</v>
      </c>
      <c r="U290" s="5">
        <v>19.254</v>
      </c>
      <c r="V290" s="5">
        <v>0.72</v>
      </c>
      <c r="W290" s="5">
        <v>0.72</v>
      </c>
      <c r="X290" s="5">
        <v>19.254</v>
      </c>
      <c r="Y290" s="5">
        <v>0.72</v>
      </c>
      <c r="AA290" s="5">
        <v>415.325</v>
      </c>
      <c r="AB290" s="5">
        <v>109.353</v>
      </c>
      <c r="AC290" s="5">
        <v>292.973</v>
      </c>
      <c r="AD290" s="5">
        <v>32.161</v>
      </c>
    </row>
    <row r="291" spans="1:30" ht="12.75">
      <c r="A291" s="1" t="s">
        <v>226</v>
      </c>
      <c r="B291" t="s">
        <v>227</v>
      </c>
      <c r="C291" s="2">
        <v>37621</v>
      </c>
      <c r="D291" t="s">
        <v>37</v>
      </c>
      <c r="E291">
        <v>12</v>
      </c>
      <c r="F291" t="s">
        <v>228</v>
      </c>
      <c r="G291" s="5">
        <v>764.384</v>
      </c>
      <c r="H291" s="5">
        <v>19.254</v>
      </c>
      <c r="I291" s="5">
        <v>14.831</v>
      </c>
      <c r="S291" s="5">
        <v>14.831</v>
      </c>
      <c r="T291" s="5">
        <v>0.74</v>
      </c>
      <c r="U291" s="5">
        <v>19.255</v>
      </c>
      <c r="V291" s="5">
        <v>0.74</v>
      </c>
      <c r="W291" s="5">
        <v>0.74</v>
      </c>
      <c r="X291" s="5">
        <v>19.255</v>
      </c>
      <c r="Y291" s="5">
        <v>0.74</v>
      </c>
      <c r="AA291" s="5">
        <v>415.508</v>
      </c>
      <c r="AB291" s="5">
        <v>108.911</v>
      </c>
      <c r="AC291" s="5">
        <v>293.895</v>
      </c>
      <c r="AD291" s="5">
        <v>30.243</v>
      </c>
    </row>
    <row r="292" spans="1:30" ht="12.75">
      <c r="A292" s="1" t="s">
        <v>229</v>
      </c>
      <c r="B292" t="s">
        <v>230</v>
      </c>
      <c r="C292" s="2">
        <v>37344</v>
      </c>
      <c r="D292" t="s">
        <v>239</v>
      </c>
      <c r="E292">
        <v>12</v>
      </c>
      <c r="F292" t="s">
        <v>231</v>
      </c>
      <c r="G292" s="5">
        <v>1215.754</v>
      </c>
      <c r="H292" s="5">
        <v>32.951</v>
      </c>
      <c r="I292" s="5">
        <v>5.87</v>
      </c>
      <c r="J292" s="5">
        <v>0.629</v>
      </c>
      <c r="K292" s="5">
        <v>-0.006</v>
      </c>
      <c r="S292" s="5">
        <v>5.247</v>
      </c>
      <c r="T292" s="5">
        <v>0.18</v>
      </c>
      <c r="U292" s="5">
        <v>32.76</v>
      </c>
      <c r="V292" s="5">
        <v>0.161</v>
      </c>
      <c r="W292" s="5">
        <v>0.18</v>
      </c>
      <c r="X292" s="5">
        <v>33.457</v>
      </c>
      <c r="Y292" s="5">
        <v>0.161</v>
      </c>
      <c r="Z292" t="s">
        <v>153</v>
      </c>
      <c r="AA292" s="5">
        <v>1235.964</v>
      </c>
      <c r="AB292" s="5">
        <v>369.867</v>
      </c>
      <c r="AC292" s="5">
        <v>470.844</v>
      </c>
      <c r="AD292" s="5">
        <v>625.828</v>
      </c>
    </row>
    <row r="293" spans="1:30" ht="12.75">
      <c r="A293" s="1" t="s">
        <v>229</v>
      </c>
      <c r="B293" t="s">
        <v>230</v>
      </c>
      <c r="C293" s="2">
        <v>37435</v>
      </c>
      <c r="D293" t="s">
        <v>240</v>
      </c>
      <c r="E293">
        <v>12</v>
      </c>
      <c r="F293" t="s">
        <v>231</v>
      </c>
      <c r="G293" s="5">
        <v>1232.367</v>
      </c>
      <c r="H293" s="5">
        <v>32.975</v>
      </c>
      <c r="I293" s="5">
        <v>11.636</v>
      </c>
      <c r="J293" s="5">
        <v>0.629</v>
      </c>
      <c r="K293" s="5">
        <v>-0.047</v>
      </c>
      <c r="S293" s="5">
        <v>11.054</v>
      </c>
      <c r="T293" s="5">
        <v>0.35</v>
      </c>
      <c r="U293" s="5">
        <v>32.995</v>
      </c>
      <c r="V293" s="5">
        <v>0.332</v>
      </c>
      <c r="W293" s="5">
        <v>0.34</v>
      </c>
      <c r="X293" s="5">
        <v>33.78</v>
      </c>
      <c r="Y293" s="5">
        <v>0.323</v>
      </c>
      <c r="Z293" t="s">
        <v>153</v>
      </c>
      <c r="AA293" s="5">
        <v>1281.964</v>
      </c>
      <c r="AB293" s="5">
        <v>381.567</v>
      </c>
      <c r="AC293" s="5">
        <v>482.72</v>
      </c>
      <c r="AD293" s="5">
        <v>605.092</v>
      </c>
    </row>
    <row r="294" spans="1:30" ht="12.75">
      <c r="A294" s="1" t="s">
        <v>229</v>
      </c>
      <c r="B294" t="s">
        <v>230</v>
      </c>
      <c r="C294" s="2">
        <v>37529</v>
      </c>
      <c r="D294" t="s">
        <v>241</v>
      </c>
      <c r="E294">
        <v>12</v>
      </c>
      <c r="F294" t="s">
        <v>231</v>
      </c>
      <c r="G294" s="5">
        <v>1030.468</v>
      </c>
      <c r="H294" s="5">
        <v>33.002</v>
      </c>
      <c r="I294" s="5">
        <v>11.257</v>
      </c>
      <c r="J294" s="5">
        <v>0.629</v>
      </c>
      <c r="K294" s="5">
        <v>-0.365</v>
      </c>
      <c r="S294" s="5">
        <v>10.993</v>
      </c>
      <c r="T294" s="5">
        <v>0.34</v>
      </c>
      <c r="U294" s="5">
        <v>33.011</v>
      </c>
      <c r="V294" s="5">
        <v>0.332</v>
      </c>
      <c r="W294" s="5">
        <v>0.34</v>
      </c>
      <c r="X294" s="5">
        <v>33.59</v>
      </c>
      <c r="Y294" s="5">
        <v>0.332</v>
      </c>
      <c r="Z294" t="s">
        <v>153</v>
      </c>
      <c r="AA294" s="5">
        <v>1270.849</v>
      </c>
      <c r="AB294" s="5">
        <v>357.167</v>
      </c>
      <c r="AC294" s="5">
        <v>486.954</v>
      </c>
      <c r="AD294" s="5">
        <v>612.985</v>
      </c>
    </row>
    <row r="295" spans="1:30" ht="12.75">
      <c r="A295" s="1" t="s">
        <v>232</v>
      </c>
      <c r="B295" t="s">
        <v>233</v>
      </c>
      <c r="C295" s="2">
        <v>37344</v>
      </c>
      <c r="D295" t="s">
        <v>239</v>
      </c>
      <c r="E295">
        <v>12</v>
      </c>
      <c r="F295" t="s">
        <v>234</v>
      </c>
      <c r="G295" s="5">
        <v>443.04</v>
      </c>
      <c r="I295" s="5">
        <v>8.507</v>
      </c>
      <c r="J295" s="5">
        <v>0.016</v>
      </c>
      <c r="S295" s="5">
        <v>8.491</v>
      </c>
      <c r="T295" s="5">
        <v>0.73</v>
      </c>
      <c r="U295" s="5">
        <v>11.359</v>
      </c>
      <c r="V295" s="5">
        <v>0.729</v>
      </c>
      <c r="W295" s="5">
        <v>0.72</v>
      </c>
      <c r="X295" s="5">
        <v>11.407</v>
      </c>
      <c r="Y295" s="5">
        <v>0.719</v>
      </c>
      <c r="AA295" s="5">
        <v>395.393</v>
      </c>
      <c r="AB295" s="5">
        <v>148</v>
      </c>
      <c r="AC295" s="5">
        <v>229.72</v>
      </c>
      <c r="AD295" s="5">
        <v>102.648</v>
      </c>
    </row>
    <row r="296" spans="1:30" ht="12.75">
      <c r="A296" s="1" t="s">
        <v>232</v>
      </c>
      <c r="B296" t="s">
        <v>233</v>
      </c>
      <c r="C296" s="2">
        <v>37435</v>
      </c>
      <c r="D296" t="s">
        <v>240</v>
      </c>
      <c r="E296">
        <v>12</v>
      </c>
      <c r="F296" t="s">
        <v>234</v>
      </c>
      <c r="G296" s="5">
        <v>380.56</v>
      </c>
      <c r="H296" s="5">
        <v>13.68</v>
      </c>
      <c r="I296" s="5">
        <v>23.802</v>
      </c>
      <c r="J296" s="5">
        <v>0.016</v>
      </c>
      <c r="S296" s="5">
        <v>23.786</v>
      </c>
      <c r="T296" s="5">
        <v>1.05</v>
      </c>
      <c r="U296" s="5">
        <v>21.67</v>
      </c>
      <c r="V296" s="5">
        <v>1.049</v>
      </c>
      <c r="W296" s="5">
        <v>1.05</v>
      </c>
      <c r="X296" s="5">
        <v>21.726</v>
      </c>
      <c r="Y296" s="5">
        <v>1.049</v>
      </c>
      <c r="AA296" s="5">
        <v>1073.927</v>
      </c>
      <c r="AB296" s="5">
        <v>148</v>
      </c>
      <c r="AC296" s="5">
        <v>121.035</v>
      </c>
      <c r="AD296" s="5">
        <v>104.124</v>
      </c>
    </row>
    <row r="297" spans="1:30" ht="12.75">
      <c r="A297" s="1" t="s">
        <v>232</v>
      </c>
      <c r="B297" t="s">
        <v>233</v>
      </c>
      <c r="C297" s="2">
        <v>37529</v>
      </c>
      <c r="D297" t="s">
        <v>241</v>
      </c>
      <c r="E297">
        <v>12</v>
      </c>
      <c r="F297" t="s">
        <v>234</v>
      </c>
      <c r="G297" s="5">
        <v>444.6</v>
      </c>
      <c r="H297" s="5">
        <v>13.68</v>
      </c>
      <c r="I297" s="5">
        <v>25.833</v>
      </c>
      <c r="J297" s="5">
        <v>0.016</v>
      </c>
      <c r="S297" s="5">
        <v>25.817</v>
      </c>
      <c r="T297" s="5">
        <v>0.9</v>
      </c>
      <c r="U297" s="5">
        <v>27.19</v>
      </c>
      <c r="V297" s="5">
        <v>0.899</v>
      </c>
      <c r="W297" s="5">
        <v>0.9</v>
      </c>
      <c r="X297" s="5">
        <v>27.247</v>
      </c>
      <c r="Y297" s="5">
        <v>0.899</v>
      </c>
      <c r="AA297" s="5">
        <v>1082.948</v>
      </c>
      <c r="AB297" s="5">
        <v>559</v>
      </c>
      <c r="AC297" s="5">
        <v>125.632</v>
      </c>
      <c r="AD297" s="5">
        <v>113.376</v>
      </c>
    </row>
    <row r="302" spans="1:6" ht="12.75">
      <c r="A302" s="9" t="s">
        <v>242</v>
      </c>
      <c r="B302" s="8"/>
      <c r="C302" s="8"/>
      <c r="D302" s="8"/>
      <c r="E302" s="8"/>
      <c r="F302" s="8"/>
    </row>
    <row r="303" spans="1:30" ht="12.75">
      <c r="A303" s="1" t="s">
        <v>59</v>
      </c>
      <c r="B303" t="s">
        <v>60</v>
      </c>
      <c r="C303" s="2">
        <v>36980</v>
      </c>
      <c r="D303" t="s">
        <v>236</v>
      </c>
      <c r="E303">
        <v>12</v>
      </c>
      <c r="F303" t="s">
        <v>61</v>
      </c>
      <c r="G303" s="5">
        <v>15331.2</v>
      </c>
      <c r="H303" s="5">
        <v>509.022</v>
      </c>
      <c r="I303" s="5">
        <v>-391</v>
      </c>
      <c r="J303" s="5">
        <v>38.75</v>
      </c>
      <c r="K303" s="5">
        <v>-3.25</v>
      </c>
      <c r="O303" s="5">
        <v>0</v>
      </c>
      <c r="P303" s="5">
        <v>-14.463</v>
      </c>
      <c r="Q303" s="5">
        <v>-21.775</v>
      </c>
      <c r="R303" s="5">
        <v>-36.238</v>
      </c>
      <c r="S303" s="5">
        <v>-462.738</v>
      </c>
      <c r="T303" s="5">
        <v>-0.78</v>
      </c>
      <c r="U303" s="5">
        <v>502</v>
      </c>
      <c r="V303" s="5">
        <v>-0.921</v>
      </c>
      <c r="W303" s="5">
        <v>-0.78</v>
      </c>
      <c r="X303" s="5">
        <v>502</v>
      </c>
      <c r="Y303" s="5">
        <v>-0.921</v>
      </c>
      <c r="Z303" t="s">
        <v>49</v>
      </c>
      <c r="AA303" s="5">
        <v>48034</v>
      </c>
      <c r="AB303" s="5">
        <v>13128</v>
      </c>
      <c r="AC303" s="5">
        <v>6880</v>
      </c>
      <c r="AD303" s="5">
        <v>3967</v>
      </c>
    </row>
    <row r="304" spans="1:30" ht="12.75">
      <c r="A304" s="1" t="s">
        <v>59</v>
      </c>
      <c r="B304" t="s">
        <v>60</v>
      </c>
      <c r="C304" s="2">
        <v>37071</v>
      </c>
      <c r="D304" t="s">
        <v>237</v>
      </c>
      <c r="E304">
        <v>12</v>
      </c>
      <c r="F304" t="s">
        <v>61</v>
      </c>
      <c r="G304" s="5">
        <v>26744.015</v>
      </c>
      <c r="H304" s="5">
        <v>509.565</v>
      </c>
      <c r="I304" s="5">
        <v>-131</v>
      </c>
      <c r="J304" s="5">
        <v>38.75</v>
      </c>
      <c r="K304" s="5">
        <v>11.05</v>
      </c>
      <c r="O304" s="5">
        <v>0</v>
      </c>
      <c r="P304" s="5">
        <v>-14.463</v>
      </c>
      <c r="Q304" s="5">
        <v>-21.775</v>
      </c>
      <c r="R304" s="5">
        <v>-36.238</v>
      </c>
      <c r="S304" s="5">
        <v>-217.038</v>
      </c>
      <c r="T304" s="5">
        <v>-0.26</v>
      </c>
      <c r="U304" s="5">
        <v>505.083</v>
      </c>
      <c r="V304" s="5">
        <v>-0.429</v>
      </c>
      <c r="W304" s="5">
        <v>-0.26</v>
      </c>
      <c r="X304" s="5">
        <v>505.083</v>
      </c>
      <c r="Y304" s="5">
        <v>-0.429</v>
      </c>
      <c r="Z304" t="s">
        <v>49</v>
      </c>
      <c r="AA304" s="5">
        <v>46209</v>
      </c>
      <c r="AB304" s="5">
        <v>13182</v>
      </c>
      <c r="AC304" s="5">
        <v>7820</v>
      </c>
      <c r="AD304" s="5">
        <v>3757</v>
      </c>
    </row>
    <row r="305" spans="1:30" ht="12.75">
      <c r="A305" s="1" t="s">
        <v>59</v>
      </c>
      <c r="B305" t="s">
        <v>60</v>
      </c>
      <c r="C305" s="2">
        <v>37162</v>
      </c>
      <c r="D305" t="s">
        <v>235</v>
      </c>
      <c r="E305">
        <v>12</v>
      </c>
      <c r="F305" t="s">
        <v>61</v>
      </c>
      <c r="G305" s="5">
        <v>21172.423</v>
      </c>
      <c r="H305" s="5">
        <v>510.256</v>
      </c>
      <c r="I305" s="5">
        <v>215</v>
      </c>
      <c r="J305" s="5">
        <v>38.75</v>
      </c>
      <c r="K305" s="5">
        <v>2.6</v>
      </c>
      <c r="O305" s="5">
        <v>0</v>
      </c>
      <c r="P305" s="5">
        <v>-14.463</v>
      </c>
      <c r="Q305" s="5">
        <v>-21.775</v>
      </c>
      <c r="R305" s="5">
        <v>-36.238</v>
      </c>
      <c r="S305" s="5">
        <v>137.412</v>
      </c>
      <c r="T305" s="5">
        <v>0.43</v>
      </c>
      <c r="U305" s="5">
        <v>506</v>
      </c>
      <c r="V305" s="5">
        <v>0.278</v>
      </c>
      <c r="W305" s="5">
        <v>0.42</v>
      </c>
      <c r="X305" s="5">
        <v>519.642</v>
      </c>
      <c r="Y305" s="5">
        <v>0.27</v>
      </c>
      <c r="Z305" t="s">
        <v>49</v>
      </c>
      <c r="AA305" s="5">
        <v>47118</v>
      </c>
      <c r="AB305" s="5">
        <v>13666</v>
      </c>
      <c r="AC305" s="5">
        <v>8324</v>
      </c>
      <c r="AD305" s="5">
        <v>3166</v>
      </c>
    </row>
    <row r="306" spans="1:30" ht="12.75">
      <c r="A306" s="1" t="s">
        <v>59</v>
      </c>
      <c r="B306" t="s">
        <v>60</v>
      </c>
      <c r="C306" s="2">
        <v>37256</v>
      </c>
      <c r="D306" t="s">
        <v>238</v>
      </c>
      <c r="E306">
        <v>12</v>
      </c>
      <c r="F306" t="s">
        <v>61</v>
      </c>
      <c r="G306" s="5">
        <v>22762.514</v>
      </c>
      <c r="H306" s="5">
        <v>530.735</v>
      </c>
      <c r="I306" s="5">
        <v>375</v>
      </c>
      <c r="J306" s="5">
        <v>38.75</v>
      </c>
      <c r="O306" s="5">
        <v>0</v>
      </c>
      <c r="P306" s="5">
        <v>-14.463</v>
      </c>
      <c r="Q306" s="5">
        <v>-21.775</v>
      </c>
      <c r="R306" s="5">
        <v>-36.238</v>
      </c>
      <c r="S306" s="5">
        <v>300.013</v>
      </c>
      <c r="T306" s="5">
        <v>0.74</v>
      </c>
      <c r="U306" s="5">
        <v>506</v>
      </c>
      <c r="V306" s="5">
        <v>0.593</v>
      </c>
      <c r="W306" s="5">
        <v>0.72</v>
      </c>
      <c r="X306" s="5">
        <v>529.154</v>
      </c>
      <c r="Y306" s="5">
        <v>0.577</v>
      </c>
      <c r="Z306" t="s">
        <v>49</v>
      </c>
      <c r="AA306" s="5">
        <v>48171</v>
      </c>
      <c r="AB306" s="5">
        <v>14109</v>
      </c>
      <c r="AC306" s="5">
        <v>9356</v>
      </c>
      <c r="AD306" s="5">
        <v>12151</v>
      </c>
    </row>
    <row r="307" spans="1:30" ht="12.75">
      <c r="A307" s="1" t="s">
        <v>59</v>
      </c>
      <c r="B307" t="s">
        <v>60</v>
      </c>
      <c r="C307" s="2">
        <v>37344</v>
      </c>
      <c r="D307" t="s">
        <v>239</v>
      </c>
      <c r="E307">
        <v>12</v>
      </c>
      <c r="F307" t="s">
        <v>61</v>
      </c>
      <c r="G307" s="5">
        <v>23368.255</v>
      </c>
      <c r="H307" s="5">
        <v>532.634</v>
      </c>
      <c r="I307" s="5">
        <v>248</v>
      </c>
      <c r="J307" s="5">
        <v>38.75</v>
      </c>
      <c r="K307" s="5">
        <v>10.4</v>
      </c>
      <c r="O307" s="5">
        <v>0</v>
      </c>
      <c r="P307" s="5">
        <v>-14.463</v>
      </c>
      <c r="Q307" s="5">
        <v>-21.775</v>
      </c>
      <c r="R307" s="5">
        <v>-36.238</v>
      </c>
      <c r="S307" s="5">
        <v>162.612</v>
      </c>
      <c r="T307" s="5">
        <v>0.47</v>
      </c>
      <c r="U307" s="5">
        <v>527</v>
      </c>
      <c r="V307" s="5">
        <v>0.308</v>
      </c>
      <c r="W307" s="5">
        <v>0.46</v>
      </c>
      <c r="X307" s="5">
        <v>538.015</v>
      </c>
      <c r="Y307" s="5">
        <v>0.301</v>
      </c>
      <c r="Z307" t="s">
        <v>49</v>
      </c>
      <c r="AA307" s="5">
        <v>48557</v>
      </c>
      <c r="AB307" s="5">
        <v>15623</v>
      </c>
      <c r="AC307" s="5">
        <v>9354</v>
      </c>
      <c r="AD307" s="5">
        <v>3755</v>
      </c>
    </row>
    <row r="308" spans="1:30" ht="12.75">
      <c r="A308" s="1" t="s">
        <v>59</v>
      </c>
      <c r="B308" t="s">
        <v>60</v>
      </c>
      <c r="C308" s="2">
        <v>37435</v>
      </c>
      <c r="D308" t="s">
        <v>240</v>
      </c>
      <c r="E308">
        <v>12</v>
      </c>
      <c r="F308" t="s">
        <v>61</v>
      </c>
      <c r="G308" s="5">
        <v>10977.583</v>
      </c>
      <c r="H308" s="5">
        <v>584.932</v>
      </c>
      <c r="I308" s="5">
        <v>8</v>
      </c>
      <c r="J308" s="5">
        <v>38.75</v>
      </c>
      <c r="K308" s="5">
        <v>9.75</v>
      </c>
      <c r="O308" s="5">
        <v>0</v>
      </c>
      <c r="P308" s="5">
        <v>-14.463</v>
      </c>
      <c r="Q308" s="5">
        <v>-21.775</v>
      </c>
      <c r="R308" s="5">
        <v>-36.238</v>
      </c>
      <c r="S308" s="5">
        <v>-76.738</v>
      </c>
      <c r="T308" s="5">
        <v>0.02</v>
      </c>
      <c r="U308" s="5">
        <v>530</v>
      </c>
      <c r="V308" s="5">
        <v>-0.14</v>
      </c>
      <c r="W308" s="5">
        <v>0.02</v>
      </c>
      <c r="X308" s="5">
        <v>532.163</v>
      </c>
      <c r="Y308" s="5">
        <v>-0.139</v>
      </c>
      <c r="Z308" t="s">
        <v>49</v>
      </c>
      <c r="AA308" s="5">
        <v>50003</v>
      </c>
      <c r="AB308" s="5">
        <v>17500</v>
      </c>
      <c r="AC308" s="5">
        <v>10018</v>
      </c>
      <c r="AD308" s="5">
        <v>2987</v>
      </c>
    </row>
    <row r="309" spans="1:30" ht="12.75">
      <c r="A309" s="1" t="s">
        <v>59</v>
      </c>
      <c r="B309" t="s">
        <v>60</v>
      </c>
      <c r="C309" s="2">
        <v>37529</v>
      </c>
      <c r="D309" t="s">
        <v>241</v>
      </c>
      <c r="E309">
        <v>12</v>
      </c>
      <c r="F309" t="s">
        <v>61</v>
      </c>
      <c r="G309" s="5">
        <v>4837.387</v>
      </c>
      <c r="H309" s="5">
        <v>597.629</v>
      </c>
      <c r="I309" s="5">
        <v>-33</v>
      </c>
      <c r="J309" s="5">
        <v>38.75</v>
      </c>
      <c r="K309" s="5">
        <v>-20.8</v>
      </c>
      <c r="O309" s="5">
        <v>0</v>
      </c>
      <c r="P309" s="5">
        <v>-14.463</v>
      </c>
      <c r="Q309" s="5">
        <v>-21.775</v>
      </c>
      <c r="R309" s="5">
        <v>-36.238</v>
      </c>
      <c r="S309" s="5">
        <v>-87.188</v>
      </c>
      <c r="T309" s="5">
        <v>-0.06</v>
      </c>
      <c r="U309" s="5">
        <v>586</v>
      </c>
      <c r="V309" s="5">
        <v>-0.152</v>
      </c>
      <c r="W309" s="5">
        <v>-0.06</v>
      </c>
      <c r="X309" s="5">
        <v>586.079</v>
      </c>
      <c r="Y309" s="5">
        <v>-0.152</v>
      </c>
      <c r="Z309" t="s">
        <v>49</v>
      </c>
      <c r="AA309" s="5">
        <v>49106</v>
      </c>
      <c r="AB309" s="5">
        <v>16449</v>
      </c>
      <c r="AC309" s="5">
        <v>10236</v>
      </c>
      <c r="AD309" s="5">
        <v>2656</v>
      </c>
    </row>
    <row r="310" spans="1:30" ht="12.75">
      <c r="A310" s="1" t="s">
        <v>62</v>
      </c>
      <c r="B310" t="s">
        <v>63</v>
      </c>
      <c r="C310" s="2">
        <v>36980</v>
      </c>
      <c r="D310" t="s">
        <v>236</v>
      </c>
      <c r="E310">
        <v>12</v>
      </c>
      <c r="F310" t="s">
        <v>64</v>
      </c>
      <c r="G310" s="5">
        <v>747.491</v>
      </c>
      <c r="H310" s="5">
        <v>50.848</v>
      </c>
      <c r="I310" s="5">
        <v>18.598</v>
      </c>
      <c r="J310" s="5">
        <v>0.346</v>
      </c>
      <c r="O310" s="5">
        <v>-0.342</v>
      </c>
      <c r="P310" s="5">
        <v>0.157</v>
      </c>
      <c r="Q310" s="5">
        <v>-1.404</v>
      </c>
      <c r="R310" s="5">
        <v>-1.247</v>
      </c>
      <c r="S310" s="5">
        <v>16.663</v>
      </c>
      <c r="T310" s="5">
        <v>0.36</v>
      </c>
      <c r="U310" s="5">
        <v>51.016</v>
      </c>
      <c r="V310" s="5">
        <v>0.324</v>
      </c>
      <c r="W310" s="5">
        <v>0.36</v>
      </c>
      <c r="X310" s="5">
        <v>51.989</v>
      </c>
      <c r="Y310" s="5">
        <v>0.322</v>
      </c>
      <c r="AA310" s="5">
        <v>1639.165</v>
      </c>
      <c r="AB310" s="5">
        <v>715.033</v>
      </c>
      <c r="AC310" s="5">
        <v>421.099</v>
      </c>
      <c r="AD310" s="5">
        <v>192.879</v>
      </c>
    </row>
    <row r="311" spans="1:30" ht="12.75">
      <c r="A311" s="1" t="s">
        <v>62</v>
      </c>
      <c r="B311" t="s">
        <v>63</v>
      </c>
      <c r="C311" s="2">
        <v>37071</v>
      </c>
      <c r="D311" t="s">
        <v>237</v>
      </c>
      <c r="E311">
        <v>12</v>
      </c>
      <c r="F311" t="s">
        <v>64</v>
      </c>
      <c r="G311" s="5">
        <v>813.059</v>
      </c>
      <c r="H311" s="5">
        <v>51.571</v>
      </c>
      <c r="I311" s="5">
        <v>12.266</v>
      </c>
      <c r="J311" s="5">
        <v>0.346</v>
      </c>
      <c r="O311" s="5">
        <v>-0.342</v>
      </c>
      <c r="P311" s="5">
        <v>0.157</v>
      </c>
      <c r="Q311" s="5">
        <v>-1.404</v>
      </c>
      <c r="R311" s="5">
        <v>-1.247</v>
      </c>
      <c r="S311" s="5">
        <v>10.331</v>
      </c>
      <c r="T311" s="5">
        <v>0.24</v>
      </c>
      <c r="U311" s="5">
        <v>51.334</v>
      </c>
      <c r="V311" s="5">
        <v>0.204</v>
      </c>
      <c r="W311" s="5">
        <v>0.23</v>
      </c>
      <c r="X311" s="5">
        <v>52.314</v>
      </c>
      <c r="Y311" s="5">
        <v>0.192</v>
      </c>
      <c r="AA311" s="5">
        <v>1628.364</v>
      </c>
      <c r="AB311" s="5">
        <v>708.791</v>
      </c>
      <c r="AC311" s="5">
        <v>438.257</v>
      </c>
      <c r="AD311" s="5">
        <v>203.623</v>
      </c>
    </row>
    <row r="312" spans="1:30" ht="12.75">
      <c r="A312" s="1" t="s">
        <v>62</v>
      </c>
      <c r="B312" t="s">
        <v>63</v>
      </c>
      <c r="C312" s="2">
        <v>37162</v>
      </c>
      <c r="D312" t="s">
        <v>235</v>
      </c>
      <c r="E312">
        <v>12</v>
      </c>
      <c r="F312" t="s">
        <v>64</v>
      </c>
      <c r="G312" s="5">
        <v>678.159</v>
      </c>
      <c r="H312" s="5">
        <v>50.206</v>
      </c>
      <c r="I312" s="5">
        <v>25.794</v>
      </c>
      <c r="J312" s="5">
        <v>0.346</v>
      </c>
      <c r="O312" s="5">
        <v>-0.342</v>
      </c>
      <c r="P312" s="5">
        <v>0.157</v>
      </c>
      <c r="Q312" s="5">
        <v>-1.404</v>
      </c>
      <c r="R312" s="5">
        <v>-1.247</v>
      </c>
      <c r="S312" s="5">
        <v>23.859</v>
      </c>
      <c r="T312" s="5">
        <v>0.51</v>
      </c>
      <c r="U312" s="5">
        <v>50.94</v>
      </c>
      <c r="V312" s="5">
        <v>0.474</v>
      </c>
      <c r="W312" s="5">
        <v>0.5</v>
      </c>
      <c r="X312" s="5">
        <v>51.798</v>
      </c>
      <c r="Y312" s="5">
        <v>0.462</v>
      </c>
      <c r="AA312" s="5">
        <v>1621.565</v>
      </c>
      <c r="AB312" s="5">
        <v>611.992</v>
      </c>
      <c r="AC312" s="5">
        <v>441.345</v>
      </c>
      <c r="AD312" s="5">
        <v>210.482</v>
      </c>
    </row>
    <row r="313" spans="1:30" ht="12.75">
      <c r="A313" s="1" t="s">
        <v>62</v>
      </c>
      <c r="B313" t="s">
        <v>63</v>
      </c>
      <c r="C313" s="2">
        <v>37256</v>
      </c>
      <c r="D313" t="s">
        <v>238</v>
      </c>
      <c r="E313">
        <v>12</v>
      </c>
      <c r="F313" t="s">
        <v>64</v>
      </c>
      <c r="G313" s="5">
        <v>727.987</v>
      </c>
      <c r="H313" s="5">
        <v>49.991</v>
      </c>
      <c r="I313" s="5">
        <v>9.22</v>
      </c>
      <c r="J313" s="5">
        <v>0.346</v>
      </c>
      <c r="O313" s="5">
        <v>-0.342</v>
      </c>
      <c r="P313" s="5">
        <v>0.157</v>
      </c>
      <c r="Q313" s="5">
        <v>-1.404</v>
      </c>
      <c r="R313" s="5">
        <v>-1.247</v>
      </c>
      <c r="S313" s="5">
        <v>7.285</v>
      </c>
      <c r="T313" s="5">
        <v>0.18</v>
      </c>
      <c r="U313" s="5">
        <v>50.004</v>
      </c>
      <c r="V313" s="5">
        <v>0.143</v>
      </c>
      <c r="W313" s="5">
        <v>0.18</v>
      </c>
      <c r="X313" s="5">
        <v>50.797</v>
      </c>
      <c r="Y313" s="5">
        <v>0.141</v>
      </c>
      <c r="Z313" t="s">
        <v>65</v>
      </c>
      <c r="AA313" s="5">
        <v>1644.439</v>
      </c>
      <c r="AB313" s="5">
        <v>619.365</v>
      </c>
      <c r="AC313" s="5">
        <v>450.193</v>
      </c>
      <c r="AD313" s="5">
        <v>162.721</v>
      </c>
    </row>
    <row r="314" spans="1:30" ht="12.75">
      <c r="A314" s="1" t="s">
        <v>62</v>
      </c>
      <c r="B314" t="s">
        <v>63</v>
      </c>
      <c r="C314" s="2">
        <v>37344</v>
      </c>
      <c r="D314" t="s">
        <v>239</v>
      </c>
      <c r="E314">
        <v>12</v>
      </c>
      <c r="F314" t="s">
        <v>64</v>
      </c>
      <c r="G314" s="5">
        <v>782.359</v>
      </c>
      <c r="H314" s="5">
        <v>50.152</v>
      </c>
      <c r="I314" s="5">
        <v>7.875</v>
      </c>
      <c r="J314" s="5">
        <v>0.346</v>
      </c>
      <c r="O314" s="5">
        <v>-0.342</v>
      </c>
      <c r="P314" s="5">
        <v>0.157</v>
      </c>
      <c r="Q314" s="5">
        <v>-1.404</v>
      </c>
      <c r="R314" s="5">
        <v>-1.247</v>
      </c>
      <c r="S314" s="5">
        <v>5.94</v>
      </c>
      <c r="T314" s="5">
        <v>0.16</v>
      </c>
      <c r="U314" s="5">
        <v>49.996</v>
      </c>
      <c r="V314" s="5">
        <v>0.121</v>
      </c>
      <c r="W314" s="5">
        <v>0.16</v>
      </c>
      <c r="X314" s="5">
        <v>50.632</v>
      </c>
      <c r="Y314" s="5">
        <v>0.122</v>
      </c>
      <c r="Z314" t="s">
        <v>65</v>
      </c>
      <c r="AA314" s="5">
        <v>1623.393</v>
      </c>
      <c r="AB314" s="5">
        <v>545.235</v>
      </c>
      <c r="AC314" s="5">
        <v>457.606</v>
      </c>
      <c r="AD314" s="5">
        <v>149.197</v>
      </c>
    </row>
    <row r="315" spans="1:30" ht="12.75">
      <c r="A315" s="1" t="s">
        <v>62</v>
      </c>
      <c r="B315" t="s">
        <v>63</v>
      </c>
      <c r="C315" s="2">
        <v>37435</v>
      </c>
      <c r="D315" t="s">
        <v>240</v>
      </c>
      <c r="E315">
        <v>12</v>
      </c>
      <c r="F315" t="s">
        <v>64</v>
      </c>
      <c r="G315" s="5">
        <v>694.605</v>
      </c>
      <c r="H315" s="5">
        <v>49.942</v>
      </c>
      <c r="I315" s="5">
        <v>12.379</v>
      </c>
      <c r="J315" s="5">
        <v>0.346</v>
      </c>
      <c r="O315" s="5">
        <v>-0.342</v>
      </c>
      <c r="P315" s="5">
        <v>0.157</v>
      </c>
      <c r="Q315" s="5">
        <v>-1.404</v>
      </c>
      <c r="R315" s="5">
        <v>-1.247</v>
      </c>
      <c r="S315" s="5">
        <v>10.444</v>
      </c>
      <c r="T315" s="5">
        <v>0.25</v>
      </c>
      <c r="U315" s="5">
        <v>50.092</v>
      </c>
      <c r="V315" s="5">
        <v>0.211</v>
      </c>
      <c r="W315" s="5">
        <v>0.24</v>
      </c>
      <c r="X315" s="5">
        <v>50.653</v>
      </c>
      <c r="Y315" s="5">
        <v>0.202</v>
      </c>
      <c r="Z315" t="s">
        <v>65</v>
      </c>
      <c r="AA315" s="5">
        <v>1633.784</v>
      </c>
      <c r="AB315" s="5">
        <v>615.918</v>
      </c>
      <c r="AC315" s="5">
        <v>462.594</v>
      </c>
      <c r="AD315" s="5">
        <v>181.022</v>
      </c>
    </row>
    <row r="316" spans="1:30" ht="12.75">
      <c r="A316" s="1" t="s">
        <v>62</v>
      </c>
      <c r="B316" t="s">
        <v>63</v>
      </c>
      <c r="C316" s="2">
        <v>37529</v>
      </c>
      <c r="D316" t="s">
        <v>241</v>
      </c>
      <c r="E316">
        <v>12</v>
      </c>
      <c r="F316" t="s">
        <v>64</v>
      </c>
      <c r="G316" s="5">
        <v>593.311</v>
      </c>
      <c r="H316" s="5">
        <v>49.673</v>
      </c>
      <c r="I316" s="5">
        <v>19.503</v>
      </c>
      <c r="J316" s="5">
        <v>0.346</v>
      </c>
      <c r="O316" s="5">
        <v>-0.342</v>
      </c>
      <c r="P316" s="5">
        <v>0.157</v>
      </c>
      <c r="Q316" s="5">
        <v>-1.404</v>
      </c>
      <c r="R316" s="5">
        <v>-1.247</v>
      </c>
      <c r="S316" s="5">
        <v>17.568</v>
      </c>
      <c r="T316" s="5">
        <v>0.39</v>
      </c>
      <c r="U316" s="5">
        <v>49.759</v>
      </c>
      <c r="V316" s="5">
        <v>0.351</v>
      </c>
      <c r="W316" s="5">
        <v>0.39</v>
      </c>
      <c r="X316" s="5">
        <v>50.217</v>
      </c>
      <c r="Y316" s="5">
        <v>0.351</v>
      </c>
      <c r="Z316" t="s">
        <v>65</v>
      </c>
      <c r="AA316" s="5">
        <v>1653.996</v>
      </c>
      <c r="AB316" s="5">
        <v>614.885</v>
      </c>
      <c r="AC316" s="5">
        <v>478.521</v>
      </c>
      <c r="AD316" s="5">
        <v>206.068</v>
      </c>
    </row>
    <row r="317" spans="1:30" ht="12.75">
      <c r="A317" s="1" t="s">
        <v>69</v>
      </c>
      <c r="B317" t="s">
        <v>70</v>
      </c>
      <c r="C317" s="2">
        <v>37344</v>
      </c>
      <c r="D317" t="s">
        <v>239</v>
      </c>
      <c r="E317">
        <v>12</v>
      </c>
      <c r="F317" t="s">
        <v>71</v>
      </c>
      <c r="H317" s="5">
        <v>0.001</v>
      </c>
      <c r="I317" s="5">
        <v>37</v>
      </c>
      <c r="S317" s="5">
        <v>37</v>
      </c>
      <c r="AA317" s="5">
        <v>3246</v>
      </c>
      <c r="AB317" s="5">
        <v>659</v>
      </c>
      <c r="AC317" s="5">
        <v>967</v>
      </c>
      <c r="AD317" s="5">
        <v>152</v>
      </c>
    </row>
    <row r="318" spans="1:30" ht="12.75">
      <c r="A318" s="1" t="s">
        <v>69</v>
      </c>
      <c r="B318" t="s">
        <v>70</v>
      </c>
      <c r="C318" s="2">
        <v>37435</v>
      </c>
      <c r="D318" t="s">
        <v>240</v>
      </c>
      <c r="E318">
        <v>12</v>
      </c>
      <c r="F318" t="s">
        <v>71</v>
      </c>
      <c r="H318" s="5">
        <v>0.001</v>
      </c>
      <c r="I318" s="5">
        <v>37</v>
      </c>
      <c r="S318" s="5">
        <v>37</v>
      </c>
      <c r="AA318" s="5">
        <v>3483</v>
      </c>
      <c r="AB318" s="5">
        <v>958</v>
      </c>
      <c r="AC318" s="5">
        <v>1003</v>
      </c>
      <c r="AD318" s="5">
        <v>144</v>
      </c>
    </row>
    <row r="319" spans="1:30" ht="12.75">
      <c r="A319" s="1" t="s">
        <v>69</v>
      </c>
      <c r="B319" t="s">
        <v>70</v>
      </c>
      <c r="C319" s="2">
        <v>37529</v>
      </c>
      <c r="D319" t="s">
        <v>241</v>
      </c>
      <c r="E319">
        <v>12</v>
      </c>
      <c r="F319" t="s">
        <v>71</v>
      </c>
      <c r="H319" s="5">
        <v>0.001</v>
      </c>
      <c r="I319" s="5">
        <v>31</v>
      </c>
      <c r="S319" s="5">
        <v>31</v>
      </c>
      <c r="AA319" s="5">
        <v>3140</v>
      </c>
      <c r="AB319" s="5">
        <v>959</v>
      </c>
      <c r="AC319" s="5">
        <v>1034</v>
      </c>
      <c r="AD319" s="5">
        <v>139</v>
      </c>
    </row>
    <row r="322" ht="12.75">
      <c r="A322" s="7" t="s">
        <v>243</v>
      </c>
    </row>
  </sheetData>
  <printOptions/>
  <pageMargins left="0.75" right="0.75" top="1" bottom="1" header="0.5" footer="0.5"/>
  <pageSetup fitToHeight="31" fitToWidth="1" horizontalDpi="600" verticalDpi="600" orientation="landscape" paperSize="5" scale="43" r:id="rId3"/>
  <legacyDrawing r:id="rId2"/>
</worksheet>
</file>

<file path=xl/worksheets/sheet2.xml><?xml version="1.0" encoding="utf-8"?>
<worksheet xmlns="http://schemas.openxmlformats.org/spreadsheetml/2006/main" xmlns:r="http://schemas.openxmlformats.org/officeDocument/2006/relationships">
  <sheetPr codeName="Sheet3"/>
  <dimension ref="A1:F161"/>
  <sheetViews>
    <sheetView workbookViewId="0" topLeftCell="A1">
      <selection activeCell="A1" sqref="A1"/>
    </sheetView>
  </sheetViews>
  <sheetFormatPr defaultColWidth="9.140625" defaultRowHeight="12.75"/>
  <cols>
    <col min="1" max="1" width="7.8515625" style="0" bestFit="1" customWidth="1"/>
    <col min="2" max="2" width="35.00390625" style="0" bestFit="1" customWidth="1"/>
    <col min="3" max="4" width="11.7109375" style="5" customWidth="1"/>
    <col min="5" max="5" width="13.00390625" style="0" customWidth="1"/>
    <col min="6" max="16384" width="9.28125" style="0" customWidth="1"/>
  </cols>
  <sheetData>
    <row r="1" spans="1:5" s="3" customFormat="1" ht="57.75" customHeight="1">
      <c r="A1" s="3" t="s">
        <v>3</v>
      </c>
      <c r="B1" s="3" t="s">
        <v>5</v>
      </c>
      <c r="C1" s="6" t="s">
        <v>17</v>
      </c>
      <c r="D1" s="6" t="s">
        <v>19</v>
      </c>
      <c r="E1" s="3" t="s">
        <v>244</v>
      </c>
    </row>
    <row r="2" spans="1:6" ht="12.75">
      <c r="A2" t="s">
        <v>236</v>
      </c>
      <c r="B2" t="s">
        <v>68</v>
      </c>
      <c r="C2" s="5">
        <v>0.14</v>
      </c>
      <c r="D2" s="5">
        <v>0.46</v>
      </c>
      <c r="E2" s="10">
        <f aca="true" t="shared" si="0" ref="E2:E66">IF(D2&lt;C2,-ABS(D2-C2)/ABS(C2),ABS(D2-C2)/ABS(C2))</f>
        <v>2.2857142857142856</v>
      </c>
      <c r="F2" s="48" t="s">
        <v>246</v>
      </c>
    </row>
    <row r="3" spans="1:6" ht="12.75">
      <c r="A3" t="s">
        <v>237</v>
      </c>
      <c r="B3" t="s">
        <v>68</v>
      </c>
      <c r="C3" s="5">
        <v>0.03</v>
      </c>
      <c r="D3" s="5">
        <v>0.056</v>
      </c>
      <c r="E3" s="10">
        <f t="shared" si="0"/>
        <v>0.8666666666666668</v>
      </c>
      <c r="F3" s="49" t="s">
        <v>247</v>
      </c>
    </row>
    <row r="4" spans="1:5" ht="12.75">
      <c r="A4" t="s">
        <v>235</v>
      </c>
      <c r="B4" t="s">
        <v>216</v>
      </c>
      <c r="C4" s="5">
        <v>-0.06</v>
      </c>
      <c r="D4" s="5">
        <v>-0.008</v>
      </c>
      <c r="E4" s="10">
        <f t="shared" si="0"/>
        <v>0.8666666666666667</v>
      </c>
    </row>
    <row r="5" spans="1:5" ht="12.75">
      <c r="A5" t="s">
        <v>241</v>
      </c>
      <c r="B5" t="s">
        <v>152</v>
      </c>
      <c r="C5" s="5">
        <v>-0.86</v>
      </c>
      <c r="D5" s="5">
        <v>-0.226</v>
      </c>
      <c r="E5" s="10">
        <f t="shared" si="0"/>
        <v>0.7372093023255815</v>
      </c>
    </row>
    <row r="6" spans="1:5" ht="12.75">
      <c r="A6" t="s">
        <v>37</v>
      </c>
      <c r="B6" t="s">
        <v>152</v>
      </c>
      <c r="C6" s="5">
        <v>0.22</v>
      </c>
      <c r="D6" s="5">
        <v>0.354</v>
      </c>
      <c r="E6" s="10">
        <f t="shared" si="0"/>
        <v>0.609090909090909</v>
      </c>
    </row>
    <row r="7" spans="1:5" ht="12.75">
      <c r="A7" t="s">
        <v>241</v>
      </c>
      <c r="B7" t="s">
        <v>210</v>
      </c>
      <c r="C7" s="5">
        <v>-0.03</v>
      </c>
      <c r="D7" s="5">
        <v>-0.015</v>
      </c>
      <c r="E7" s="10">
        <f t="shared" si="0"/>
        <v>0.5</v>
      </c>
    </row>
    <row r="8" spans="1:5" ht="12.75">
      <c r="A8" t="s">
        <v>47</v>
      </c>
      <c r="B8" t="s">
        <v>180</v>
      </c>
      <c r="C8" s="5">
        <v>-0.28</v>
      </c>
      <c r="D8" s="5">
        <v>-0.144</v>
      </c>
      <c r="E8" s="10">
        <f t="shared" si="0"/>
        <v>0.4857142857142858</v>
      </c>
    </row>
    <row r="9" spans="1:5" ht="12.75">
      <c r="A9" t="s">
        <v>37</v>
      </c>
      <c r="B9" t="s">
        <v>92</v>
      </c>
      <c r="C9" s="5">
        <v>-0.11</v>
      </c>
      <c r="D9" s="5">
        <v>-0.073</v>
      </c>
      <c r="E9" s="10">
        <f t="shared" si="0"/>
        <v>0.3363636363636364</v>
      </c>
    </row>
    <row r="10" spans="1:5" ht="12.75">
      <c r="A10" t="s">
        <v>241</v>
      </c>
      <c r="B10" t="s">
        <v>177</v>
      </c>
      <c r="C10" s="5">
        <v>0.01</v>
      </c>
      <c r="D10" s="5">
        <v>0.012</v>
      </c>
      <c r="E10" s="10">
        <f t="shared" si="0"/>
        <v>0.2</v>
      </c>
    </row>
    <row r="11" spans="1:5" ht="12.75">
      <c r="A11" t="s">
        <v>240</v>
      </c>
      <c r="B11" t="s">
        <v>110</v>
      </c>
      <c r="C11" s="5">
        <v>-0.44</v>
      </c>
      <c r="D11" s="5">
        <v>-0.391</v>
      </c>
      <c r="E11" s="10">
        <f t="shared" si="0"/>
        <v>0.11136363636363633</v>
      </c>
    </row>
    <row r="12" spans="1:5" ht="12.75">
      <c r="A12" t="s">
        <v>241</v>
      </c>
      <c r="B12" t="s">
        <v>168</v>
      </c>
      <c r="C12" s="5">
        <v>-0.43</v>
      </c>
      <c r="D12" s="5">
        <v>-0.385</v>
      </c>
      <c r="E12" s="10">
        <f t="shared" si="0"/>
        <v>0.10465116279069764</v>
      </c>
    </row>
    <row r="13" spans="1:5" ht="12.75">
      <c r="A13" t="s">
        <v>239</v>
      </c>
      <c r="B13" t="s">
        <v>216</v>
      </c>
      <c r="C13" s="5">
        <v>0.23</v>
      </c>
      <c r="D13" s="5">
        <v>0.254</v>
      </c>
      <c r="E13" s="10">
        <f t="shared" si="0"/>
        <v>0.10434782608695649</v>
      </c>
    </row>
    <row r="14" spans="1:5" ht="12.75">
      <c r="A14" t="s">
        <v>240</v>
      </c>
      <c r="B14" t="s">
        <v>149</v>
      </c>
      <c r="C14" s="5">
        <v>0.03</v>
      </c>
      <c r="D14" s="5">
        <v>0.033</v>
      </c>
      <c r="E14" s="10">
        <f t="shared" si="0"/>
        <v>0.10000000000000009</v>
      </c>
    </row>
    <row r="15" spans="1:5" ht="12.75">
      <c r="A15" t="s">
        <v>238</v>
      </c>
      <c r="B15" t="s">
        <v>68</v>
      </c>
      <c r="C15" s="5">
        <v>0.17</v>
      </c>
      <c r="D15" s="5">
        <v>0.187</v>
      </c>
      <c r="E15" s="10">
        <f t="shared" si="0"/>
        <v>0.09999999999999992</v>
      </c>
    </row>
    <row r="16" spans="1:5" ht="12.75">
      <c r="A16" t="s">
        <v>37</v>
      </c>
      <c r="B16" t="s">
        <v>95</v>
      </c>
      <c r="C16" s="5">
        <v>-0.94</v>
      </c>
      <c r="D16" s="5">
        <v>-0.881</v>
      </c>
      <c r="E16" s="10">
        <f t="shared" si="0"/>
        <v>0.06276595744680845</v>
      </c>
    </row>
    <row r="17" spans="1:5" ht="12.75">
      <c r="A17" t="s">
        <v>239</v>
      </c>
      <c r="B17" t="s">
        <v>95</v>
      </c>
      <c r="C17" s="5">
        <v>-0.45</v>
      </c>
      <c r="D17" s="5">
        <v>-0.426</v>
      </c>
      <c r="E17" s="10">
        <f t="shared" si="0"/>
        <v>0.05333333333333338</v>
      </c>
    </row>
    <row r="18" spans="1:5" ht="12.75">
      <c r="A18" t="s">
        <v>240</v>
      </c>
      <c r="B18" t="s">
        <v>101</v>
      </c>
      <c r="C18" s="5">
        <v>-0.42</v>
      </c>
      <c r="D18" s="5">
        <v>-0.401</v>
      </c>
      <c r="E18" s="10">
        <f t="shared" si="0"/>
        <v>0.04523809523809515</v>
      </c>
    </row>
    <row r="19" spans="1:5" ht="12.75">
      <c r="A19" t="s">
        <v>239</v>
      </c>
      <c r="B19" t="s">
        <v>92</v>
      </c>
      <c r="C19" s="5">
        <v>-0.07</v>
      </c>
      <c r="D19" s="5">
        <v>-0.067</v>
      </c>
      <c r="E19" s="10">
        <f t="shared" si="0"/>
        <v>0.04285714285714289</v>
      </c>
    </row>
    <row r="20" spans="1:5" ht="12.75">
      <c r="A20" t="s">
        <v>241</v>
      </c>
      <c r="B20" t="s">
        <v>68</v>
      </c>
      <c r="C20" s="5">
        <v>0.2</v>
      </c>
      <c r="D20" s="5">
        <v>0.208</v>
      </c>
      <c r="E20" s="10">
        <f t="shared" si="0"/>
        <v>0.0399999999999999</v>
      </c>
    </row>
    <row r="21" spans="1:5" ht="12.75">
      <c r="A21" t="s">
        <v>47</v>
      </c>
      <c r="B21" t="s">
        <v>95</v>
      </c>
      <c r="C21" s="5">
        <v>-0.69</v>
      </c>
      <c r="D21" s="5">
        <v>-0.671</v>
      </c>
      <c r="E21" s="10">
        <f t="shared" si="0"/>
        <v>0.027536231884057835</v>
      </c>
    </row>
    <row r="22" spans="1:5" ht="12.75">
      <c r="A22" t="s">
        <v>30</v>
      </c>
      <c r="B22" t="s">
        <v>34</v>
      </c>
      <c r="C22" s="5">
        <v>-0.27</v>
      </c>
      <c r="D22" s="5">
        <v>-0.265</v>
      </c>
      <c r="E22" s="10">
        <f>IF(D22&lt;C22,-ABS(D22-C22)/ABS(C22),ABS(D22-C22)/ABS(C22))</f>
        <v>0.018518518518518535</v>
      </c>
    </row>
    <row r="23" spans="1:5" ht="12.75">
      <c r="A23" t="s">
        <v>241</v>
      </c>
      <c r="B23" t="s">
        <v>95</v>
      </c>
      <c r="C23" s="5">
        <v>0.93</v>
      </c>
      <c r="D23" s="5">
        <v>0.945</v>
      </c>
      <c r="E23" s="10">
        <f t="shared" si="0"/>
        <v>0.01612903225806441</v>
      </c>
    </row>
    <row r="24" spans="1:5" ht="12.75">
      <c r="A24" t="s">
        <v>30</v>
      </c>
      <c r="B24" t="s">
        <v>95</v>
      </c>
      <c r="C24" s="5">
        <v>2.31</v>
      </c>
      <c r="D24" s="5">
        <v>2.341</v>
      </c>
      <c r="E24" s="10">
        <f t="shared" si="0"/>
        <v>0.01341991341991348</v>
      </c>
    </row>
    <row r="25" spans="1:5" ht="12.75">
      <c r="A25" t="s">
        <v>37</v>
      </c>
      <c r="B25" t="s">
        <v>119</v>
      </c>
      <c r="C25" s="5">
        <v>-1.03</v>
      </c>
      <c r="D25" s="5">
        <v>-1.022</v>
      </c>
      <c r="E25" s="10">
        <f t="shared" si="0"/>
        <v>0.0077669902912621425</v>
      </c>
    </row>
    <row r="26" spans="1:5" s="26" customFormat="1" ht="13.5" thickBot="1">
      <c r="A26" s="26" t="s">
        <v>240</v>
      </c>
      <c r="B26" s="26" t="s">
        <v>95</v>
      </c>
      <c r="C26" s="27">
        <v>1.8</v>
      </c>
      <c r="D26" s="27">
        <v>1.812</v>
      </c>
      <c r="E26" s="28">
        <f t="shared" si="0"/>
        <v>0.006666666666666672</v>
      </c>
    </row>
    <row r="27" spans="1:5" ht="13.5" thickTop="1">
      <c r="A27" t="s">
        <v>237</v>
      </c>
      <c r="B27" t="s">
        <v>98</v>
      </c>
      <c r="C27" s="5">
        <v>2.99</v>
      </c>
      <c r="D27" s="5">
        <v>2.975</v>
      </c>
      <c r="E27" s="10">
        <f t="shared" si="0"/>
        <v>-0.005016722408026797</v>
      </c>
    </row>
    <row r="28" spans="1:5" ht="12.75">
      <c r="A28" t="s">
        <v>240</v>
      </c>
      <c r="B28" t="s">
        <v>68</v>
      </c>
      <c r="C28" s="5">
        <v>0.33</v>
      </c>
      <c r="D28" s="5">
        <v>0.328</v>
      </c>
      <c r="E28" s="10">
        <f t="shared" si="0"/>
        <v>-0.006060606060606066</v>
      </c>
    </row>
    <row r="29" spans="1:5" ht="12.75">
      <c r="A29" t="s">
        <v>236</v>
      </c>
      <c r="B29" t="s">
        <v>168</v>
      </c>
      <c r="C29" s="5">
        <v>-0.73</v>
      </c>
      <c r="D29" s="5">
        <v>-0.735</v>
      </c>
      <c r="E29" s="10">
        <f t="shared" si="0"/>
        <v>-0.006849315068493157</v>
      </c>
    </row>
    <row r="30" spans="1:5" ht="12.75">
      <c r="A30" t="s">
        <v>240</v>
      </c>
      <c r="B30" t="s">
        <v>119</v>
      </c>
      <c r="C30" s="5">
        <v>1.89</v>
      </c>
      <c r="D30" s="5">
        <v>1.874</v>
      </c>
      <c r="E30" s="10">
        <f t="shared" si="0"/>
        <v>-0.008465608465608357</v>
      </c>
    </row>
    <row r="31" spans="1:5" ht="12.75">
      <c r="A31" t="s">
        <v>240</v>
      </c>
      <c r="B31" t="s">
        <v>44</v>
      </c>
      <c r="C31" s="5">
        <v>2.7</v>
      </c>
      <c r="D31" s="5">
        <v>2.673</v>
      </c>
      <c r="E31" s="10">
        <f t="shared" si="0"/>
        <v>-0.010000000000000049</v>
      </c>
    </row>
    <row r="32" spans="1:5" ht="12.75">
      <c r="A32" t="s">
        <v>241</v>
      </c>
      <c r="B32" t="s">
        <v>216</v>
      </c>
      <c r="C32" s="5">
        <v>0.19</v>
      </c>
      <c r="D32" s="5">
        <v>0.188</v>
      </c>
      <c r="E32" s="10">
        <f t="shared" si="0"/>
        <v>-0.010526315789473693</v>
      </c>
    </row>
    <row r="33" spans="1:5" ht="12.75">
      <c r="A33" t="s">
        <v>235</v>
      </c>
      <c r="B33" t="s">
        <v>98</v>
      </c>
      <c r="C33" s="5">
        <v>1.33</v>
      </c>
      <c r="D33" s="5">
        <v>1.315</v>
      </c>
      <c r="E33" s="10">
        <f t="shared" si="0"/>
        <v>-0.011278195488721898</v>
      </c>
    </row>
    <row r="34" spans="1:5" ht="12.75">
      <c r="A34" t="s">
        <v>237</v>
      </c>
      <c r="B34" t="s">
        <v>225</v>
      </c>
      <c r="C34" s="5">
        <v>4.5</v>
      </c>
      <c r="D34" s="5">
        <v>4.427</v>
      </c>
      <c r="E34" s="10">
        <f t="shared" si="0"/>
        <v>-0.01622222222222231</v>
      </c>
    </row>
    <row r="35" spans="1:5" ht="12.75">
      <c r="A35" t="s">
        <v>238</v>
      </c>
      <c r="B35" t="s">
        <v>55</v>
      </c>
      <c r="C35" s="5">
        <v>-0.12</v>
      </c>
      <c r="D35" s="5">
        <v>-0.122</v>
      </c>
      <c r="E35" s="10">
        <f t="shared" si="0"/>
        <v>-0.016666666666666684</v>
      </c>
    </row>
    <row r="36" spans="1:5" ht="12.75">
      <c r="A36" t="s">
        <v>240</v>
      </c>
      <c r="B36" t="s">
        <v>216</v>
      </c>
      <c r="C36" s="5">
        <v>-0.17</v>
      </c>
      <c r="D36" s="5">
        <v>-0.173</v>
      </c>
      <c r="E36" s="10">
        <f t="shared" si="0"/>
        <v>-0.017647058823529262</v>
      </c>
    </row>
    <row r="37" spans="1:5" ht="12.75">
      <c r="A37" t="s">
        <v>239</v>
      </c>
      <c r="B37" t="s">
        <v>207</v>
      </c>
      <c r="C37" s="5">
        <v>-1.15</v>
      </c>
      <c r="D37" s="5">
        <v>-1.176</v>
      </c>
      <c r="E37" s="10">
        <f t="shared" si="0"/>
        <v>-0.022608695652173934</v>
      </c>
    </row>
    <row r="38" spans="1:5" ht="12.75">
      <c r="A38" t="s">
        <v>241</v>
      </c>
      <c r="B38" t="s">
        <v>231</v>
      </c>
      <c r="C38" s="5">
        <v>0.34</v>
      </c>
      <c r="D38" s="5">
        <v>0.332</v>
      </c>
      <c r="E38" s="10">
        <f t="shared" si="0"/>
        <v>-0.023529411764705903</v>
      </c>
    </row>
    <row r="39" spans="1:5" ht="12.75">
      <c r="A39" t="s">
        <v>241</v>
      </c>
      <c r="B39" t="s">
        <v>92</v>
      </c>
      <c r="C39" s="5">
        <v>-0.08</v>
      </c>
      <c r="D39" s="5">
        <v>-0.082</v>
      </c>
      <c r="E39" s="10">
        <f t="shared" si="0"/>
        <v>-0.025000000000000022</v>
      </c>
    </row>
    <row r="40" spans="1:5" ht="12.75">
      <c r="A40" t="s">
        <v>241</v>
      </c>
      <c r="B40" t="s">
        <v>110</v>
      </c>
      <c r="C40" s="5">
        <v>-0.82</v>
      </c>
      <c r="D40" s="5">
        <v>-0.843</v>
      </c>
      <c r="E40" s="10">
        <f t="shared" si="0"/>
        <v>-0.028048780487804903</v>
      </c>
    </row>
    <row r="41" spans="1:5" ht="12.75">
      <c r="A41" t="s">
        <v>238</v>
      </c>
      <c r="B41" t="s">
        <v>207</v>
      </c>
      <c r="C41" s="5">
        <v>0.1</v>
      </c>
      <c r="D41" s="5">
        <v>0.097</v>
      </c>
      <c r="E41" s="10">
        <f t="shared" si="0"/>
        <v>-0.030000000000000027</v>
      </c>
    </row>
    <row r="42" spans="1:5" ht="12.75">
      <c r="A42" t="s">
        <v>236</v>
      </c>
      <c r="B42" t="s">
        <v>225</v>
      </c>
      <c r="C42" s="5">
        <v>2.23</v>
      </c>
      <c r="D42" s="5">
        <v>2.157</v>
      </c>
      <c r="E42" s="10">
        <f t="shared" si="0"/>
        <v>-0.03273542600896859</v>
      </c>
    </row>
    <row r="43" spans="1:5" ht="12.75">
      <c r="A43" t="s">
        <v>37</v>
      </c>
      <c r="B43" t="s">
        <v>180</v>
      </c>
      <c r="C43" s="5">
        <v>-0.3</v>
      </c>
      <c r="D43" s="5">
        <v>-0.31</v>
      </c>
      <c r="E43" s="10">
        <f t="shared" si="0"/>
        <v>-0.03333333333333337</v>
      </c>
    </row>
    <row r="44" spans="1:5" ht="12.75">
      <c r="A44" t="s">
        <v>239</v>
      </c>
      <c r="B44" t="s">
        <v>168</v>
      </c>
      <c r="C44" s="5">
        <v>-3.13</v>
      </c>
      <c r="D44" s="5">
        <v>-3.235</v>
      </c>
      <c r="E44" s="10">
        <f t="shared" si="0"/>
        <v>-0.03354632587859425</v>
      </c>
    </row>
    <row r="45" spans="1:5" ht="12.75">
      <c r="A45" t="s">
        <v>238</v>
      </c>
      <c r="B45" t="s">
        <v>98</v>
      </c>
      <c r="C45" s="5">
        <v>-0.41</v>
      </c>
      <c r="D45" s="5">
        <v>-0.425</v>
      </c>
      <c r="E45" s="10">
        <f t="shared" si="0"/>
        <v>-0.03658536585365857</v>
      </c>
    </row>
    <row r="46" spans="1:5" ht="12.75">
      <c r="A46" t="s">
        <v>235</v>
      </c>
      <c r="B46" t="s">
        <v>207</v>
      </c>
      <c r="C46" s="5">
        <v>0.79</v>
      </c>
      <c r="D46" s="5">
        <v>0.759</v>
      </c>
      <c r="E46" s="10">
        <f t="shared" si="0"/>
        <v>-0.03924050632911396</v>
      </c>
    </row>
    <row r="47" spans="1:5" ht="12.75">
      <c r="A47" t="s">
        <v>237</v>
      </c>
      <c r="B47" t="s">
        <v>207</v>
      </c>
      <c r="C47" s="5">
        <v>0.85</v>
      </c>
      <c r="D47" s="5">
        <v>0.814</v>
      </c>
      <c r="E47" s="10">
        <f t="shared" si="0"/>
        <v>-0.04235294117647063</v>
      </c>
    </row>
    <row r="48" spans="1:5" ht="12.75">
      <c r="A48" t="s">
        <v>241</v>
      </c>
      <c r="B48" t="s">
        <v>198</v>
      </c>
      <c r="C48" s="5">
        <v>-1.23</v>
      </c>
      <c r="D48" s="5">
        <v>-1.283</v>
      </c>
      <c r="E48" s="10">
        <f t="shared" si="0"/>
        <v>-0.04308943089430889</v>
      </c>
    </row>
    <row r="49" spans="1:5" ht="12.75">
      <c r="A49" t="s">
        <v>235</v>
      </c>
      <c r="B49" t="s">
        <v>225</v>
      </c>
      <c r="C49" s="5">
        <v>1.66</v>
      </c>
      <c r="D49" s="5">
        <v>1.586</v>
      </c>
      <c r="E49" s="10">
        <f t="shared" si="0"/>
        <v>-0.04457831325301195</v>
      </c>
    </row>
    <row r="50" spans="1:5" ht="12.75">
      <c r="A50" t="s">
        <v>235</v>
      </c>
      <c r="B50" t="s">
        <v>48</v>
      </c>
      <c r="C50" s="5">
        <v>2.82</v>
      </c>
      <c r="D50" s="5">
        <v>2.691</v>
      </c>
      <c r="E50" s="10">
        <f t="shared" si="0"/>
        <v>-0.04574468085106383</v>
      </c>
    </row>
    <row r="51" spans="1:5" ht="12.75">
      <c r="A51" t="s">
        <v>238</v>
      </c>
      <c r="B51" t="s">
        <v>122</v>
      </c>
      <c r="C51" s="5">
        <v>1.27</v>
      </c>
      <c r="D51" s="5">
        <v>1.211</v>
      </c>
      <c r="E51" s="10">
        <f t="shared" si="0"/>
        <v>-0.04645669291338578</v>
      </c>
    </row>
    <row r="52" spans="1:5" ht="12.75">
      <c r="A52" t="s">
        <v>241</v>
      </c>
      <c r="B52" t="s">
        <v>119</v>
      </c>
      <c r="C52" s="5">
        <v>-0.28</v>
      </c>
      <c r="D52" s="5">
        <v>-0.294</v>
      </c>
      <c r="E52" s="10">
        <f t="shared" si="0"/>
        <v>-0.04999999999999984</v>
      </c>
    </row>
    <row r="53" spans="1:5" ht="12.75">
      <c r="A53" t="s">
        <v>240</v>
      </c>
      <c r="B53" t="s">
        <v>231</v>
      </c>
      <c r="C53" s="5">
        <v>0.35</v>
      </c>
      <c r="D53" s="5">
        <v>0.332</v>
      </c>
      <c r="E53" s="10">
        <f t="shared" si="0"/>
        <v>-0.05142857142857132</v>
      </c>
    </row>
    <row r="54" spans="1:5" ht="12.75">
      <c r="A54" t="s">
        <v>239</v>
      </c>
      <c r="B54" t="s">
        <v>113</v>
      </c>
      <c r="C54" s="5">
        <v>0.135</v>
      </c>
      <c r="D54" s="5">
        <v>0.128</v>
      </c>
      <c r="E54" s="10">
        <f t="shared" si="0"/>
        <v>-0.05185185185185189</v>
      </c>
    </row>
    <row r="55" spans="1:5" ht="12.75">
      <c r="A55" t="s">
        <v>240</v>
      </c>
      <c r="B55" t="s">
        <v>113</v>
      </c>
      <c r="C55" s="5">
        <v>0.135</v>
      </c>
      <c r="D55" s="5">
        <v>0.128</v>
      </c>
      <c r="E55" s="10">
        <f t="shared" si="0"/>
        <v>-0.05185185185185189</v>
      </c>
    </row>
    <row r="56" spans="1:5" ht="12.75">
      <c r="A56" t="s">
        <v>240</v>
      </c>
      <c r="B56" t="s">
        <v>107</v>
      </c>
      <c r="C56" s="5">
        <v>0.24</v>
      </c>
      <c r="D56" s="5">
        <v>0.226</v>
      </c>
      <c r="E56" s="10">
        <f t="shared" si="0"/>
        <v>-0.05833333333333327</v>
      </c>
    </row>
    <row r="57" spans="1:5" ht="12.75">
      <c r="A57" t="s">
        <v>236</v>
      </c>
      <c r="B57" t="s">
        <v>207</v>
      </c>
      <c r="C57" s="5">
        <v>0.61</v>
      </c>
      <c r="D57" s="5">
        <v>0.574</v>
      </c>
      <c r="E57" s="10">
        <f t="shared" si="0"/>
        <v>-0.059016393442623</v>
      </c>
    </row>
    <row r="58" spans="1:5" ht="12.75">
      <c r="A58" t="s">
        <v>241</v>
      </c>
      <c r="B58" t="s">
        <v>140</v>
      </c>
      <c r="C58" s="5">
        <v>-0.37</v>
      </c>
      <c r="D58" s="5">
        <v>-0.392</v>
      </c>
      <c r="E58" s="10">
        <f t="shared" si="0"/>
        <v>-0.05945945945945951</v>
      </c>
    </row>
    <row r="59" spans="1:5" ht="12.75">
      <c r="A59" t="s">
        <v>47</v>
      </c>
      <c r="B59" t="s">
        <v>119</v>
      </c>
      <c r="C59" s="5">
        <v>0.06</v>
      </c>
      <c r="D59" s="5">
        <v>0.056</v>
      </c>
      <c r="E59" s="10">
        <f t="shared" si="0"/>
        <v>-0.06666666666666661</v>
      </c>
    </row>
    <row r="60" spans="1:5" ht="12.75">
      <c r="A60" t="s">
        <v>235</v>
      </c>
      <c r="B60" t="s">
        <v>146</v>
      </c>
      <c r="C60" s="5">
        <v>0.03</v>
      </c>
      <c r="D60" s="5">
        <v>0.028</v>
      </c>
      <c r="E60" s="10">
        <f t="shared" si="0"/>
        <v>-0.06666666666666661</v>
      </c>
    </row>
    <row r="61" spans="1:5" ht="12.75">
      <c r="A61" t="s">
        <v>240</v>
      </c>
      <c r="B61" t="s">
        <v>207</v>
      </c>
      <c r="C61" s="5">
        <v>-0.28</v>
      </c>
      <c r="D61" s="5">
        <v>-0.299</v>
      </c>
      <c r="E61" s="10">
        <f t="shared" si="0"/>
        <v>-0.06785714285714271</v>
      </c>
    </row>
    <row r="62" spans="1:5" ht="12.75">
      <c r="A62" t="s">
        <v>239</v>
      </c>
      <c r="B62" t="s">
        <v>180</v>
      </c>
      <c r="C62" s="5">
        <v>-0.14</v>
      </c>
      <c r="D62" s="5">
        <v>-0.15</v>
      </c>
      <c r="E62" s="10">
        <f t="shared" si="0"/>
        <v>-0.07142857142857129</v>
      </c>
    </row>
    <row r="63" spans="1:5" ht="12.75">
      <c r="A63" t="s">
        <v>239</v>
      </c>
      <c r="B63" t="s">
        <v>122</v>
      </c>
      <c r="C63" s="5">
        <v>1.3</v>
      </c>
      <c r="D63" s="5">
        <v>1.206</v>
      </c>
      <c r="E63" s="10">
        <f t="shared" si="0"/>
        <v>-0.07230769230769236</v>
      </c>
    </row>
    <row r="64" spans="1:5" ht="12.75">
      <c r="A64" t="s">
        <v>238</v>
      </c>
      <c r="B64" t="s">
        <v>48</v>
      </c>
      <c r="C64" s="5">
        <v>1.75</v>
      </c>
      <c r="D64" s="5">
        <v>1.62</v>
      </c>
      <c r="E64" s="10">
        <f t="shared" si="0"/>
        <v>-0.07428571428571422</v>
      </c>
    </row>
    <row r="65" spans="1:5" ht="12.75">
      <c r="A65" t="s">
        <v>241</v>
      </c>
      <c r="B65" t="s">
        <v>122</v>
      </c>
      <c r="C65" s="5">
        <v>0.4</v>
      </c>
      <c r="D65" s="5">
        <v>0.37</v>
      </c>
      <c r="E65" s="10">
        <f t="shared" si="0"/>
        <v>-0.07500000000000007</v>
      </c>
    </row>
    <row r="66" spans="1:5" ht="12.75">
      <c r="A66" t="s">
        <v>241</v>
      </c>
      <c r="B66" t="s">
        <v>149</v>
      </c>
      <c r="C66" s="5">
        <v>0.04</v>
      </c>
      <c r="D66" s="5">
        <v>0.037</v>
      </c>
      <c r="E66" s="10">
        <f t="shared" si="0"/>
        <v>-0.07500000000000007</v>
      </c>
    </row>
    <row r="67" spans="1:5" ht="12.75">
      <c r="A67" t="s">
        <v>37</v>
      </c>
      <c r="B67" t="s">
        <v>122</v>
      </c>
      <c r="C67" s="5">
        <v>0.39</v>
      </c>
      <c r="D67" s="5">
        <v>0.36</v>
      </c>
      <c r="E67" s="10">
        <f aca="true" t="shared" si="1" ref="E67:E130">IF(D67&lt;C67,-ABS(D67-C67)/ABS(C67),ABS(D67-C67)/ABS(C67))</f>
        <v>-0.07692307692307698</v>
      </c>
    </row>
    <row r="68" spans="1:5" ht="12.75">
      <c r="A68" t="s">
        <v>241</v>
      </c>
      <c r="B68" t="s">
        <v>207</v>
      </c>
      <c r="C68" s="5">
        <v>-0.24</v>
      </c>
      <c r="D68" s="5">
        <v>-0.259</v>
      </c>
      <c r="E68" s="10">
        <f t="shared" si="1"/>
        <v>-0.07916666666666675</v>
      </c>
    </row>
    <row r="69" spans="1:5" ht="12.75">
      <c r="A69" t="s">
        <v>37</v>
      </c>
      <c r="B69" t="s">
        <v>216</v>
      </c>
      <c r="C69" s="5">
        <v>-0.38</v>
      </c>
      <c r="D69" s="5">
        <v>-0.411</v>
      </c>
      <c r="E69" s="10">
        <f t="shared" si="1"/>
        <v>-0.08157894736842097</v>
      </c>
    </row>
    <row r="70" spans="1:5" ht="12.75">
      <c r="A70" t="s">
        <v>238</v>
      </c>
      <c r="B70" t="s">
        <v>225</v>
      </c>
      <c r="C70" s="5">
        <v>0.86</v>
      </c>
      <c r="D70" s="5">
        <v>0.786</v>
      </c>
      <c r="E70" s="10">
        <f t="shared" si="1"/>
        <v>-0.08604651162790693</v>
      </c>
    </row>
    <row r="71" spans="1:5" ht="12.75">
      <c r="A71" t="s">
        <v>240</v>
      </c>
      <c r="B71" t="s">
        <v>140</v>
      </c>
      <c r="C71" s="5">
        <v>-0.24</v>
      </c>
      <c r="D71" s="5">
        <v>-0.261</v>
      </c>
      <c r="E71" s="10">
        <f t="shared" si="1"/>
        <v>-0.08750000000000008</v>
      </c>
    </row>
    <row r="72" spans="1:5" ht="12.75">
      <c r="A72" t="s">
        <v>236</v>
      </c>
      <c r="B72" t="s">
        <v>98</v>
      </c>
      <c r="C72" s="5">
        <v>0.17</v>
      </c>
      <c r="D72" s="5">
        <v>0.155</v>
      </c>
      <c r="E72" s="10">
        <f t="shared" si="1"/>
        <v>-0.08823529411764713</v>
      </c>
    </row>
    <row r="73" spans="1:5" ht="12.75">
      <c r="A73" t="s">
        <v>236</v>
      </c>
      <c r="B73" t="s">
        <v>165</v>
      </c>
      <c r="C73" s="5">
        <v>1.11</v>
      </c>
      <c r="D73" s="5">
        <v>1.011</v>
      </c>
      <c r="E73" s="10">
        <f t="shared" si="1"/>
        <v>-0.08918918918918936</v>
      </c>
    </row>
    <row r="74" spans="1:5" ht="12.75">
      <c r="A74" t="s">
        <v>241</v>
      </c>
      <c r="B74" t="s">
        <v>104</v>
      </c>
      <c r="C74" s="5">
        <v>-0.21</v>
      </c>
      <c r="D74" s="5">
        <v>-0.229</v>
      </c>
      <c r="E74" s="10">
        <f t="shared" si="1"/>
        <v>-0.09047619047619056</v>
      </c>
    </row>
    <row r="75" spans="1:5" ht="12.75">
      <c r="A75" t="s">
        <v>235</v>
      </c>
      <c r="B75" t="s">
        <v>165</v>
      </c>
      <c r="C75" s="5">
        <v>0.63</v>
      </c>
      <c r="D75" s="5">
        <v>0.573</v>
      </c>
      <c r="E75" s="10">
        <f t="shared" si="1"/>
        <v>-0.09047619047619056</v>
      </c>
    </row>
    <row r="76" spans="1:5" ht="12.75">
      <c r="A76" t="s">
        <v>47</v>
      </c>
      <c r="B76" t="s">
        <v>122</v>
      </c>
      <c r="C76" s="5">
        <v>0.34</v>
      </c>
      <c r="D76" s="5">
        <v>0.309</v>
      </c>
      <c r="E76" s="10">
        <f t="shared" si="1"/>
        <v>-0.09117647058823537</v>
      </c>
    </row>
    <row r="77" spans="1:5" ht="12.75">
      <c r="A77" t="s">
        <v>239</v>
      </c>
      <c r="B77" t="s">
        <v>119</v>
      </c>
      <c r="C77" s="5">
        <v>-0.32</v>
      </c>
      <c r="D77" s="5">
        <v>-0.35</v>
      </c>
      <c r="E77" s="10">
        <f t="shared" si="1"/>
        <v>-0.0937499999999999</v>
      </c>
    </row>
    <row r="78" spans="1:5" ht="12.75">
      <c r="A78" t="s">
        <v>37</v>
      </c>
      <c r="B78" t="s">
        <v>225</v>
      </c>
      <c r="C78" s="5">
        <v>0.83</v>
      </c>
      <c r="D78" s="5">
        <v>0.75</v>
      </c>
      <c r="E78" s="10">
        <f t="shared" si="1"/>
        <v>-0.09638554216867466</v>
      </c>
    </row>
    <row r="79" spans="1:5" ht="12.75">
      <c r="A79" t="s">
        <v>47</v>
      </c>
      <c r="B79" t="s">
        <v>216</v>
      </c>
      <c r="C79" s="5">
        <v>-0.01</v>
      </c>
      <c r="D79" s="5">
        <v>-0.011</v>
      </c>
      <c r="E79" s="10">
        <f t="shared" si="1"/>
        <v>-0.09999999999999991</v>
      </c>
    </row>
    <row r="80" spans="1:5" ht="12.75">
      <c r="A80" t="s">
        <v>240</v>
      </c>
      <c r="B80" t="s">
        <v>180</v>
      </c>
      <c r="C80" s="5">
        <v>-0.1</v>
      </c>
      <c r="D80" s="5">
        <v>-0.11</v>
      </c>
      <c r="E80" s="10">
        <f t="shared" si="1"/>
        <v>-0.09999999999999995</v>
      </c>
    </row>
    <row r="81" spans="1:5" ht="12.75">
      <c r="A81" t="s">
        <v>241</v>
      </c>
      <c r="B81" t="s">
        <v>180</v>
      </c>
      <c r="C81" s="5">
        <v>-0.1</v>
      </c>
      <c r="D81" s="5">
        <v>-0.11</v>
      </c>
      <c r="E81" s="10">
        <f t="shared" si="1"/>
        <v>-0.09999999999999995</v>
      </c>
    </row>
    <row r="82" spans="1:5" ht="12.75">
      <c r="A82" t="s">
        <v>241</v>
      </c>
      <c r="B82" t="s">
        <v>48</v>
      </c>
      <c r="C82" s="5">
        <v>0.94</v>
      </c>
      <c r="D82" s="5">
        <v>0.845</v>
      </c>
      <c r="E82" s="10">
        <f t="shared" si="1"/>
        <v>-0.10106382978723402</v>
      </c>
    </row>
    <row r="83" spans="1:5" ht="12.75">
      <c r="A83" t="s">
        <v>237</v>
      </c>
      <c r="B83" t="s">
        <v>192</v>
      </c>
      <c r="C83" s="5">
        <v>2.38</v>
      </c>
      <c r="D83" s="5">
        <v>2.138</v>
      </c>
      <c r="E83" s="10">
        <f t="shared" si="1"/>
        <v>-0.10168067226890756</v>
      </c>
    </row>
    <row r="84" spans="1:5" ht="12.75">
      <c r="A84" t="s">
        <v>239</v>
      </c>
      <c r="B84" t="s">
        <v>201</v>
      </c>
      <c r="C84" s="5">
        <v>0.4</v>
      </c>
      <c r="D84" s="5">
        <v>0.359</v>
      </c>
      <c r="E84" s="10">
        <f t="shared" si="1"/>
        <v>-0.10250000000000009</v>
      </c>
    </row>
    <row r="85" spans="1:5" ht="12.75">
      <c r="A85" t="s">
        <v>239</v>
      </c>
      <c r="B85" t="s">
        <v>231</v>
      </c>
      <c r="C85" s="5">
        <v>0.18</v>
      </c>
      <c r="D85" s="5">
        <v>0.161</v>
      </c>
      <c r="E85" s="10">
        <f t="shared" si="1"/>
        <v>-0.1055555555555555</v>
      </c>
    </row>
    <row r="86" spans="1:5" ht="12.75">
      <c r="A86" t="s">
        <v>241</v>
      </c>
      <c r="B86" t="s">
        <v>159</v>
      </c>
      <c r="C86" s="5">
        <v>0.31</v>
      </c>
      <c r="D86" s="5">
        <v>0.275</v>
      </c>
      <c r="E86" s="10">
        <f t="shared" si="1"/>
        <v>-0.11290322580645154</v>
      </c>
    </row>
    <row r="87" spans="1:5" ht="12.75">
      <c r="A87" t="s">
        <v>37</v>
      </c>
      <c r="B87" t="s">
        <v>168</v>
      </c>
      <c r="C87" s="5">
        <v>0.6</v>
      </c>
      <c r="D87" s="5">
        <v>0.525</v>
      </c>
      <c r="E87" s="10">
        <f t="shared" si="1"/>
        <v>-0.12499999999999993</v>
      </c>
    </row>
    <row r="88" spans="1:5" ht="12.75">
      <c r="A88" t="s">
        <v>235</v>
      </c>
      <c r="B88" t="s">
        <v>152</v>
      </c>
      <c r="C88" s="5">
        <v>0.33</v>
      </c>
      <c r="D88" s="5">
        <v>0.287</v>
      </c>
      <c r="E88" s="10">
        <f t="shared" si="1"/>
        <v>-0.13030303030303042</v>
      </c>
    </row>
    <row r="89" spans="1:5" ht="12.75">
      <c r="A89" t="s">
        <v>239</v>
      </c>
      <c r="B89" t="s">
        <v>137</v>
      </c>
      <c r="C89" s="5">
        <v>0.35</v>
      </c>
      <c r="D89" s="5">
        <v>0.304</v>
      </c>
      <c r="E89" s="10">
        <f t="shared" si="1"/>
        <v>-0.1314285714285714</v>
      </c>
    </row>
    <row r="90" spans="1:5" ht="12.75">
      <c r="A90" t="s">
        <v>37</v>
      </c>
      <c r="B90" t="s">
        <v>48</v>
      </c>
      <c r="C90" s="5">
        <v>0.68</v>
      </c>
      <c r="D90" s="5">
        <v>0.585</v>
      </c>
      <c r="E90" s="10">
        <f t="shared" si="1"/>
        <v>-0.1397058823529413</v>
      </c>
    </row>
    <row r="91" spans="1:5" ht="12.75">
      <c r="A91" t="s">
        <v>240</v>
      </c>
      <c r="B91" t="s">
        <v>137</v>
      </c>
      <c r="C91" s="5">
        <v>0.35</v>
      </c>
      <c r="D91" s="5">
        <v>0.301</v>
      </c>
      <c r="E91" s="10">
        <f t="shared" si="1"/>
        <v>-0.13999999999999999</v>
      </c>
    </row>
    <row r="92" spans="1:5" ht="12.75">
      <c r="A92" t="s">
        <v>239</v>
      </c>
      <c r="B92" t="s">
        <v>192</v>
      </c>
      <c r="C92" s="5">
        <v>-1.4</v>
      </c>
      <c r="D92" s="5">
        <v>-1.613</v>
      </c>
      <c r="E92" s="10">
        <f t="shared" si="1"/>
        <v>-0.15214285714285722</v>
      </c>
    </row>
    <row r="93" spans="1:5" ht="12.75">
      <c r="A93" t="s">
        <v>239</v>
      </c>
      <c r="B93" t="s">
        <v>68</v>
      </c>
      <c r="C93" s="5">
        <v>0.06</v>
      </c>
      <c r="D93" s="5">
        <v>0.05</v>
      </c>
      <c r="E93" s="10">
        <f t="shared" si="1"/>
        <v>-0.1666666666666666</v>
      </c>
    </row>
    <row r="94" spans="1:5" ht="12.75">
      <c r="A94" t="s">
        <v>239</v>
      </c>
      <c r="B94" t="s">
        <v>48</v>
      </c>
      <c r="C94" s="5">
        <v>0.54</v>
      </c>
      <c r="D94" s="5">
        <v>0.446</v>
      </c>
      <c r="E94" s="10">
        <f t="shared" si="1"/>
        <v>-0.1740740740740741</v>
      </c>
    </row>
    <row r="95" spans="1:5" ht="12.75">
      <c r="A95" t="s">
        <v>37</v>
      </c>
      <c r="B95" t="s">
        <v>137</v>
      </c>
      <c r="C95" s="5">
        <v>0.27</v>
      </c>
      <c r="D95" s="5">
        <v>0.221</v>
      </c>
      <c r="E95" s="10">
        <f t="shared" si="1"/>
        <v>-0.18148148148148152</v>
      </c>
    </row>
    <row r="96" spans="1:5" ht="12.75">
      <c r="A96" t="s">
        <v>240</v>
      </c>
      <c r="B96" t="s">
        <v>89</v>
      </c>
      <c r="C96" s="5">
        <v>-0.25</v>
      </c>
      <c r="D96" s="5">
        <v>-0.297</v>
      </c>
      <c r="E96" s="10">
        <f t="shared" si="1"/>
        <v>-0.18799999999999994</v>
      </c>
    </row>
    <row r="97" spans="1:5" ht="12.75">
      <c r="A97" t="s">
        <v>236</v>
      </c>
      <c r="B97" t="s">
        <v>192</v>
      </c>
      <c r="C97" s="5">
        <v>1.26</v>
      </c>
      <c r="D97" s="5">
        <v>1.023</v>
      </c>
      <c r="E97" s="10">
        <f t="shared" si="1"/>
        <v>-0.18809523809523818</v>
      </c>
    </row>
    <row r="98" spans="1:5" ht="12.75">
      <c r="A98" t="s">
        <v>237</v>
      </c>
      <c r="B98" t="s">
        <v>198</v>
      </c>
      <c r="C98" s="5">
        <v>-0.27</v>
      </c>
      <c r="D98" s="5">
        <v>-0.323</v>
      </c>
      <c r="E98" s="10">
        <f t="shared" si="1"/>
        <v>-0.19629629629629625</v>
      </c>
    </row>
    <row r="99" spans="1:5" ht="12.75">
      <c r="A99" t="s">
        <v>241</v>
      </c>
      <c r="B99" t="s">
        <v>107</v>
      </c>
      <c r="C99" s="5">
        <v>0.01</v>
      </c>
      <c r="D99" s="5">
        <v>0.008</v>
      </c>
      <c r="E99" s="10">
        <f t="shared" si="1"/>
        <v>-0.2</v>
      </c>
    </row>
    <row r="100" spans="1:5" ht="12.75">
      <c r="A100" t="s">
        <v>239</v>
      </c>
      <c r="B100" t="s">
        <v>225</v>
      </c>
      <c r="C100" s="5">
        <v>-0.37</v>
      </c>
      <c r="D100" s="5">
        <v>-0.45</v>
      </c>
      <c r="E100" s="10">
        <f t="shared" si="1"/>
        <v>-0.21621621621621626</v>
      </c>
    </row>
    <row r="101" spans="1:5" ht="12.75">
      <c r="A101" t="s">
        <v>235</v>
      </c>
      <c r="B101" t="s">
        <v>192</v>
      </c>
      <c r="C101" s="5">
        <v>1.15</v>
      </c>
      <c r="D101" s="5">
        <v>0.9</v>
      </c>
      <c r="E101" s="10">
        <f t="shared" si="1"/>
        <v>-0.217391304347826</v>
      </c>
    </row>
    <row r="102" spans="1:5" ht="12.75">
      <c r="A102" t="s">
        <v>238</v>
      </c>
      <c r="B102" t="s">
        <v>198</v>
      </c>
      <c r="C102" s="5">
        <v>-0.24</v>
      </c>
      <c r="D102" s="5">
        <v>-0.293</v>
      </c>
      <c r="E102" s="10">
        <f t="shared" si="1"/>
        <v>-0.2208333333333333</v>
      </c>
    </row>
    <row r="103" spans="1:5" ht="12.75">
      <c r="A103" t="s">
        <v>241</v>
      </c>
      <c r="B103" t="s">
        <v>113</v>
      </c>
      <c r="C103" s="5">
        <v>0.03</v>
      </c>
      <c r="D103" s="5">
        <v>0.023</v>
      </c>
      <c r="E103" s="10">
        <f t="shared" si="1"/>
        <v>-0.2333333333333333</v>
      </c>
    </row>
    <row r="104" spans="1:5" ht="12.75">
      <c r="A104" t="s">
        <v>239</v>
      </c>
      <c r="B104" t="s">
        <v>107</v>
      </c>
      <c r="C104" s="5">
        <v>0.15</v>
      </c>
      <c r="D104" s="5">
        <v>0.113</v>
      </c>
      <c r="E104" s="10">
        <f t="shared" si="1"/>
        <v>-0.24666666666666662</v>
      </c>
    </row>
    <row r="105" spans="1:5" ht="12.75">
      <c r="A105" t="s">
        <v>235</v>
      </c>
      <c r="B105" t="s">
        <v>198</v>
      </c>
      <c r="C105" s="5">
        <v>-0.21</v>
      </c>
      <c r="D105" s="5">
        <v>-0.263</v>
      </c>
      <c r="E105" s="10">
        <f t="shared" si="1"/>
        <v>-0.2523809523809525</v>
      </c>
    </row>
    <row r="106" spans="1:5" ht="12.75">
      <c r="A106" t="s">
        <v>240</v>
      </c>
      <c r="B106" t="s">
        <v>198</v>
      </c>
      <c r="C106" s="5">
        <v>-0.21</v>
      </c>
      <c r="D106" s="5">
        <v>-0.263</v>
      </c>
      <c r="E106" s="10">
        <f t="shared" si="1"/>
        <v>-0.2523809523809525</v>
      </c>
    </row>
    <row r="107" spans="1:5" ht="12.75">
      <c r="A107" t="s">
        <v>239</v>
      </c>
      <c r="B107" t="s">
        <v>198</v>
      </c>
      <c r="C107" s="5">
        <v>-0.2</v>
      </c>
      <c r="D107" s="5">
        <v>-0.252</v>
      </c>
      <c r="E107" s="10">
        <f t="shared" si="1"/>
        <v>-0.25999999999999995</v>
      </c>
    </row>
    <row r="108" spans="1:5" ht="12.75">
      <c r="A108" t="s">
        <v>37</v>
      </c>
      <c r="B108" t="s">
        <v>192</v>
      </c>
      <c r="C108" s="5">
        <v>0.8</v>
      </c>
      <c r="D108" s="5">
        <v>0.588</v>
      </c>
      <c r="E108" s="10">
        <f t="shared" si="1"/>
        <v>-0.26500000000000007</v>
      </c>
    </row>
    <row r="109" spans="1:5" ht="12.75">
      <c r="A109" t="s">
        <v>241</v>
      </c>
      <c r="B109" t="s">
        <v>225</v>
      </c>
      <c r="C109" s="5">
        <v>0.28</v>
      </c>
      <c r="D109" s="5">
        <v>0.2</v>
      </c>
      <c r="E109" s="10">
        <f t="shared" si="1"/>
        <v>-0.28571428571428575</v>
      </c>
    </row>
    <row r="110" spans="1:5" ht="12.75">
      <c r="A110" t="s">
        <v>236</v>
      </c>
      <c r="B110" t="s">
        <v>198</v>
      </c>
      <c r="C110" s="5">
        <v>-0.18</v>
      </c>
      <c r="D110" s="5">
        <v>-0.232</v>
      </c>
      <c r="E110" s="10">
        <f t="shared" si="1"/>
        <v>-0.28888888888888903</v>
      </c>
    </row>
    <row r="111" spans="1:5" ht="12.75">
      <c r="A111" t="s">
        <v>236</v>
      </c>
      <c r="B111" t="s">
        <v>55</v>
      </c>
      <c r="C111" s="5">
        <v>-0.01</v>
      </c>
      <c r="D111" s="5">
        <v>-0.013</v>
      </c>
      <c r="E111" s="10">
        <f t="shared" si="1"/>
        <v>-0.29999999999999993</v>
      </c>
    </row>
    <row r="112" spans="1:5" ht="12.75">
      <c r="A112" t="s">
        <v>237</v>
      </c>
      <c r="B112" t="s">
        <v>55</v>
      </c>
      <c r="C112" s="5">
        <v>-0.01</v>
      </c>
      <c r="D112" s="5">
        <v>-0.013</v>
      </c>
      <c r="E112" s="10">
        <f t="shared" si="1"/>
        <v>-0.29999999999999993</v>
      </c>
    </row>
    <row r="113" spans="1:5" ht="12.75">
      <c r="A113" t="s">
        <v>235</v>
      </c>
      <c r="B113" t="s">
        <v>55</v>
      </c>
      <c r="C113" s="5">
        <v>-0.01</v>
      </c>
      <c r="D113" s="5">
        <v>-0.013</v>
      </c>
      <c r="E113" s="10">
        <f t="shared" si="1"/>
        <v>-0.29999999999999993</v>
      </c>
    </row>
    <row r="114" spans="1:5" ht="12.75">
      <c r="A114" t="s">
        <v>239</v>
      </c>
      <c r="B114" t="s">
        <v>152</v>
      </c>
      <c r="C114" s="5">
        <v>0.02</v>
      </c>
      <c r="D114" s="5">
        <v>0.014</v>
      </c>
      <c r="E114" s="10">
        <f t="shared" si="1"/>
        <v>-0.3</v>
      </c>
    </row>
    <row r="115" spans="1:5" ht="12.75">
      <c r="A115" t="s">
        <v>237</v>
      </c>
      <c r="B115" t="s">
        <v>152</v>
      </c>
      <c r="C115" s="5">
        <v>1.25</v>
      </c>
      <c r="D115" s="5">
        <v>0.868</v>
      </c>
      <c r="E115" s="10">
        <f t="shared" si="1"/>
        <v>-0.3056</v>
      </c>
    </row>
    <row r="116" spans="1:5" ht="12.75">
      <c r="A116" t="s">
        <v>240</v>
      </c>
      <c r="B116" t="s">
        <v>48</v>
      </c>
      <c r="C116" s="5">
        <v>-0.31</v>
      </c>
      <c r="D116" s="5">
        <v>-0.405</v>
      </c>
      <c r="E116" s="10">
        <f t="shared" si="1"/>
        <v>-0.3064516129032259</v>
      </c>
    </row>
    <row r="117" spans="1:5" ht="12.75">
      <c r="A117" t="s">
        <v>30</v>
      </c>
      <c r="B117" t="s">
        <v>122</v>
      </c>
      <c r="C117" s="5">
        <v>-0.1</v>
      </c>
      <c r="D117" s="5">
        <v>-0.131</v>
      </c>
      <c r="E117" s="10">
        <f t="shared" si="1"/>
        <v>-0.31</v>
      </c>
    </row>
    <row r="118" spans="1:5" ht="12.75">
      <c r="A118" t="s">
        <v>30</v>
      </c>
      <c r="B118" t="s">
        <v>159</v>
      </c>
      <c r="C118" s="5">
        <v>0.1</v>
      </c>
      <c r="D118" s="5">
        <v>0.066</v>
      </c>
      <c r="E118" s="10">
        <f t="shared" si="1"/>
        <v>-0.34</v>
      </c>
    </row>
    <row r="119" spans="1:5" ht="12.75">
      <c r="A119" t="s">
        <v>37</v>
      </c>
      <c r="B119" t="s">
        <v>98</v>
      </c>
      <c r="C119" s="5">
        <v>0.12</v>
      </c>
      <c r="D119" s="5">
        <v>0.079</v>
      </c>
      <c r="E119" s="10">
        <f t="shared" si="1"/>
        <v>-0.3416666666666666</v>
      </c>
    </row>
    <row r="120" spans="1:5" ht="12.75">
      <c r="A120" t="s">
        <v>240</v>
      </c>
      <c r="B120" t="s">
        <v>98</v>
      </c>
      <c r="C120" s="5">
        <v>-0.12</v>
      </c>
      <c r="D120" s="5">
        <v>-0.161</v>
      </c>
      <c r="E120" s="10">
        <f t="shared" si="1"/>
        <v>-0.34166666666666673</v>
      </c>
    </row>
    <row r="121" spans="1:5" ht="12.75">
      <c r="A121" t="s">
        <v>237</v>
      </c>
      <c r="B121" t="s">
        <v>48</v>
      </c>
      <c r="C121" s="5">
        <v>0.37</v>
      </c>
      <c r="D121" s="5">
        <v>0.241</v>
      </c>
      <c r="E121" s="10">
        <f t="shared" si="1"/>
        <v>-0.34864864864864864</v>
      </c>
    </row>
    <row r="122" spans="1:5" ht="12.75">
      <c r="A122" t="s">
        <v>239</v>
      </c>
      <c r="B122" t="s">
        <v>159</v>
      </c>
      <c r="C122" s="5">
        <v>-0.1</v>
      </c>
      <c r="D122" s="5">
        <v>-0.135</v>
      </c>
      <c r="E122" s="10">
        <f t="shared" si="1"/>
        <v>-0.35000000000000003</v>
      </c>
    </row>
    <row r="123" spans="1:5" ht="12.75">
      <c r="A123" t="s">
        <v>235</v>
      </c>
      <c r="B123" t="s">
        <v>68</v>
      </c>
      <c r="C123" s="5">
        <v>0.04</v>
      </c>
      <c r="D123" s="5">
        <v>0.025</v>
      </c>
      <c r="E123" s="10">
        <f t="shared" si="1"/>
        <v>-0.375</v>
      </c>
    </row>
    <row r="124" spans="1:5" ht="12.75">
      <c r="A124" t="s">
        <v>236</v>
      </c>
      <c r="B124" t="s">
        <v>146</v>
      </c>
      <c r="C124" s="5">
        <v>0.06</v>
      </c>
      <c r="D124" s="5">
        <v>0.037</v>
      </c>
      <c r="E124" s="10">
        <f t="shared" si="1"/>
        <v>-0.38333333333333336</v>
      </c>
    </row>
    <row r="125" spans="1:5" ht="12.75">
      <c r="A125" t="s">
        <v>240</v>
      </c>
      <c r="B125" t="s">
        <v>131</v>
      </c>
      <c r="C125" s="5">
        <v>1.27</v>
      </c>
      <c r="D125" s="5">
        <v>0.771</v>
      </c>
      <c r="E125" s="10">
        <f t="shared" si="1"/>
        <v>-0.39291338582677166</v>
      </c>
    </row>
    <row r="126" spans="1:5" ht="12.75">
      <c r="A126" t="s">
        <v>239</v>
      </c>
      <c r="B126" t="s">
        <v>149</v>
      </c>
      <c r="C126" s="5">
        <v>0.01</v>
      </c>
      <c r="D126" s="5">
        <v>0.006</v>
      </c>
      <c r="E126" s="10">
        <f t="shared" si="1"/>
        <v>-0.4</v>
      </c>
    </row>
    <row r="127" spans="1:5" ht="12.75">
      <c r="A127" t="s">
        <v>239</v>
      </c>
      <c r="B127" t="s">
        <v>131</v>
      </c>
      <c r="C127" s="5">
        <v>1.19</v>
      </c>
      <c r="D127" s="5">
        <v>0.703</v>
      </c>
      <c r="E127" s="10">
        <f t="shared" si="1"/>
        <v>-0.4092436974789916</v>
      </c>
    </row>
    <row r="128" spans="1:5" ht="12.75">
      <c r="A128" t="s">
        <v>240</v>
      </c>
      <c r="B128" t="s">
        <v>201</v>
      </c>
      <c r="C128" s="5">
        <v>0.1</v>
      </c>
      <c r="D128" s="5">
        <v>0.059</v>
      </c>
      <c r="E128" s="10">
        <f t="shared" si="1"/>
        <v>-0.4100000000000001</v>
      </c>
    </row>
    <row r="129" spans="1:5" ht="12.75">
      <c r="A129" t="s">
        <v>47</v>
      </c>
      <c r="B129" t="s">
        <v>159</v>
      </c>
      <c r="C129" s="5">
        <v>0.08</v>
      </c>
      <c r="D129" s="5">
        <v>0.046</v>
      </c>
      <c r="E129" s="10">
        <f t="shared" si="1"/>
        <v>-0.42500000000000004</v>
      </c>
    </row>
    <row r="130" spans="1:5" ht="12.75">
      <c r="A130" t="s">
        <v>241</v>
      </c>
      <c r="B130" t="s">
        <v>137</v>
      </c>
      <c r="C130" s="5">
        <v>0.21</v>
      </c>
      <c r="D130" s="5">
        <v>0.12</v>
      </c>
      <c r="E130" s="10">
        <f t="shared" si="1"/>
        <v>-0.42857142857142855</v>
      </c>
    </row>
    <row r="131" spans="1:5" ht="12.75">
      <c r="A131" t="s">
        <v>241</v>
      </c>
      <c r="B131" t="s">
        <v>44</v>
      </c>
      <c r="C131" s="5">
        <v>0.73</v>
      </c>
      <c r="D131" s="5">
        <v>0.394</v>
      </c>
      <c r="E131" s="10">
        <f aca="true" t="shared" si="2" ref="E131:E161">IF(D131&lt;C131,-ABS(D131-C131)/ABS(C131),ABS(D131-C131)/ABS(C131))</f>
        <v>-0.46027397260273967</v>
      </c>
    </row>
    <row r="132" spans="1:5" ht="12.75">
      <c r="A132" t="s">
        <v>239</v>
      </c>
      <c r="B132" t="s">
        <v>89</v>
      </c>
      <c r="C132" s="5">
        <v>-0.08</v>
      </c>
      <c r="D132" s="5">
        <v>-0.12</v>
      </c>
      <c r="E132" s="10">
        <f t="shared" si="2"/>
        <v>-0.4999999999999999</v>
      </c>
    </row>
    <row r="133" spans="1:5" ht="12.75">
      <c r="A133" t="s">
        <v>240</v>
      </c>
      <c r="B133" t="s">
        <v>92</v>
      </c>
      <c r="C133" s="5">
        <v>-0.05</v>
      </c>
      <c r="D133" s="5">
        <v>-0.075</v>
      </c>
      <c r="E133" s="10">
        <f t="shared" si="2"/>
        <v>-0.4999999999999999</v>
      </c>
    </row>
    <row r="134" spans="1:5" ht="12.75">
      <c r="A134" t="s">
        <v>238</v>
      </c>
      <c r="B134" t="s">
        <v>152</v>
      </c>
      <c r="C134" s="5">
        <v>0.21</v>
      </c>
      <c r="D134" s="5">
        <v>0.101</v>
      </c>
      <c r="E134" s="10">
        <f t="shared" si="2"/>
        <v>-0.519047619047619</v>
      </c>
    </row>
    <row r="135" spans="1:5" ht="12.75">
      <c r="A135" t="s">
        <v>239</v>
      </c>
      <c r="B135" t="s">
        <v>44</v>
      </c>
      <c r="C135" s="5">
        <v>0.04</v>
      </c>
      <c r="D135" s="5">
        <v>0.019</v>
      </c>
      <c r="E135" s="10">
        <f t="shared" si="2"/>
        <v>-0.525</v>
      </c>
    </row>
    <row r="136" spans="1:5" ht="12.75">
      <c r="A136" t="s">
        <v>240</v>
      </c>
      <c r="B136" t="s">
        <v>116</v>
      </c>
      <c r="C136" s="5">
        <v>0.59</v>
      </c>
      <c r="D136" s="5">
        <v>0.261</v>
      </c>
      <c r="E136" s="10">
        <f t="shared" si="2"/>
        <v>-0.5576271186440678</v>
      </c>
    </row>
    <row r="137" spans="1:5" ht="12.75">
      <c r="A137" t="s">
        <v>238</v>
      </c>
      <c r="B137" t="s">
        <v>165</v>
      </c>
      <c r="C137" s="5">
        <v>0.79</v>
      </c>
      <c r="D137" s="5">
        <v>0.3</v>
      </c>
      <c r="E137" s="10">
        <f t="shared" si="2"/>
        <v>-0.6202531645569621</v>
      </c>
    </row>
    <row r="138" spans="1:5" ht="12.75">
      <c r="A138" t="s">
        <v>240</v>
      </c>
      <c r="B138" t="s">
        <v>159</v>
      </c>
      <c r="C138" s="5">
        <v>0.05</v>
      </c>
      <c r="D138" s="5">
        <v>0.015</v>
      </c>
      <c r="E138" s="10">
        <f t="shared" si="2"/>
        <v>-0.7000000000000001</v>
      </c>
    </row>
    <row r="139" spans="1:5" ht="12.75">
      <c r="A139" t="s">
        <v>240</v>
      </c>
      <c r="B139" t="s">
        <v>225</v>
      </c>
      <c r="C139" s="5">
        <v>0.11</v>
      </c>
      <c r="D139" s="5">
        <v>0.03</v>
      </c>
      <c r="E139" s="10">
        <f t="shared" si="2"/>
        <v>-0.7272727272727273</v>
      </c>
    </row>
    <row r="140" spans="1:5" ht="12.75">
      <c r="A140" t="s">
        <v>239</v>
      </c>
      <c r="B140" t="s">
        <v>140</v>
      </c>
      <c r="C140" s="5">
        <v>0.02</v>
      </c>
      <c r="D140" s="5">
        <v>0.004</v>
      </c>
      <c r="E140" s="10">
        <f t="shared" si="2"/>
        <v>-0.8</v>
      </c>
    </row>
    <row r="141" spans="1:5" ht="12.75">
      <c r="A141" t="s">
        <v>240</v>
      </c>
      <c r="B141" t="s">
        <v>152</v>
      </c>
      <c r="C141" s="5">
        <v>0.11</v>
      </c>
      <c r="D141" s="5">
        <v>0.016</v>
      </c>
      <c r="E141" s="10">
        <f t="shared" si="2"/>
        <v>-0.8545454545454545</v>
      </c>
    </row>
    <row r="142" spans="1:5" ht="12.75">
      <c r="A142" t="s">
        <v>239</v>
      </c>
      <c r="B142" t="s">
        <v>104</v>
      </c>
      <c r="C142" s="5">
        <v>0.02</v>
      </c>
      <c r="D142" s="5">
        <v>0.001</v>
      </c>
      <c r="E142" s="10">
        <f t="shared" si="2"/>
        <v>-0.95</v>
      </c>
    </row>
    <row r="143" spans="1:5" ht="12.75">
      <c r="A143" t="s">
        <v>240</v>
      </c>
      <c r="B143" t="s">
        <v>104</v>
      </c>
      <c r="C143" s="5">
        <v>-0.02</v>
      </c>
      <c r="D143" s="5">
        <v>-0.039</v>
      </c>
      <c r="E143" s="10">
        <f t="shared" si="2"/>
        <v>-0.95</v>
      </c>
    </row>
    <row r="144" spans="1:5" ht="12.75">
      <c r="A144" t="s">
        <v>240</v>
      </c>
      <c r="B144" t="s">
        <v>122</v>
      </c>
      <c r="C144" s="5">
        <v>-0.03</v>
      </c>
      <c r="D144" s="5">
        <v>-0.061</v>
      </c>
      <c r="E144" s="10">
        <f t="shared" si="2"/>
        <v>-1.0333333333333334</v>
      </c>
    </row>
    <row r="145" spans="1:5" ht="12.75">
      <c r="A145" t="s">
        <v>237</v>
      </c>
      <c r="B145" t="s">
        <v>165</v>
      </c>
      <c r="C145" s="5">
        <v>3.83</v>
      </c>
      <c r="D145" s="5">
        <v>-0.484</v>
      </c>
      <c r="E145" s="10">
        <f t="shared" si="2"/>
        <v>-1.1263707571801567</v>
      </c>
    </row>
    <row r="146" spans="1:5" ht="12.75">
      <c r="A146" t="s">
        <v>241</v>
      </c>
      <c r="B146" t="s">
        <v>192</v>
      </c>
      <c r="C146" s="5">
        <v>-0.16</v>
      </c>
      <c r="D146" s="5">
        <v>-0.372</v>
      </c>
      <c r="E146" s="10">
        <f t="shared" si="2"/>
        <v>-1.325</v>
      </c>
    </row>
    <row r="147" spans="1:5" ht="12.75">
      <c r="A147" t="s">
        <v>240</v>
      </c>
      <c r="B147" t="s">
        <v>192</v>
      </c>
      <c r="C147" s="5">
        <v>0.13</v>
      </c>
      <c r="D147" s="5">
        <v>-0.043</v>
      </c>
      <c r="E147" s="10">
        <f t="shared" si="2"/>
        <v>-1.3307692307692307</v>
      </c>
    </row>
    <row r="148" spans="1:5" ht="12.75">
      <c r="A148" t="s">
        <v>241</v>
      </c>
      <c r="B148" t="s">
        <v>98</v>
      </c>
      <c r="C148" s="5">
        <v>0.03</v>
      </c>
      <c r="D148" s="5">
        <v>-0.011</v>
      </c>
      <c r="E148" s="10">
        <f t="shared" si="2"/>
        <v>-1.3666666666666665</v>
      </c>
    </row>
    <row r="149" spans="1:5" ht="12.75">
      <c r="A149" t="s">
        <v>240</v>
      </c>
      <c r="B149" t="s">
        <v>165</v>
      </c>
      <c r="C149" s="5">
        <v>0.088</v>
      </c>
      <c r="D149" s="5">
        <v>-0.042</v>
      </c>
      <c r="E149" s="10">
        <f t="shared" si="2"/>
        <v>-1.4772727272727275</v>
      </c>
    </row>
    <row r="150" spans="1:5" ht="12.75">
      <c r="A150" t="s">
        <v>241</v>
      </c>
      <c r="B150" t="s">
        <v>165</v>
      </c>
      <c r="C150" s="5">
        <v>0.088</v>
      </c>
      <c r="D150" s="5">
        <v>-0.042</v>
      </c>
      <c r="E150" s="10">
        <f t="shared" si="2"/>
        <v>-1.4772727272727275</v>
      </c>
    </row>
    <row r="151" spans="1:5" ht="12.75">
      <c r="A151" t="s">
        <v>239</v>
      </c>
      <c r="B151" t="s">
        <v>165</v>
      </c>
      <c r="C151" s="5">
        <v>0.088</v>
      </c>
      <c r="D151" s="5">
        <v>-0.044</v>
      </c>
      <c r="E151" s="10">
        <f t="shared" si="2"/>
        <v>-1.5000000000000002</v>
      </c>
    </row>
    <row r="152" spans="1:5" ht="12.75">
      <c r="A152" t="s">
        <v>239</v>
      </c>
      <c r="B152" t="s">
        <v>110</v>
      </c>
      <c r="C152" s="5">
        <v>0.01</v>
      </c>
      <c r="D152" s="5">
        <v>-0.006</v>
      </c>
      <c r="E152" s="10">
        <f t="shared" si="2"/>
        <v>-1.6</v>
      </c>
    </row>
    <row r="153" spans="1:5" ht="12.75">
      <c r="A153" t="s">
        <v>37</v>
      </c>
      <c r="B153" t="s">
        <v>159</v>
      </c>
      <c r="C153" s="5">
        <v>0.02</v>
      </c>
      <c r="D153" s="5">
        <v>-0.015</v>
      </c>
      <c r="E153" s="10">
        <f t="shared" si="2"/>
        <v>-1.7500000000000002</v>
      </c>
    </row>
    <row r="154" spans="1:5" ht="12.75">
      <c r="A154" t="s">
        <v>47</v>
      </c>
      <c r="B154" t="s">
        <v>48</v>
      </c>
      <c r="C154" s="5">
        <v>0.04</v>
      </c>
      <c r="D154" s="5">
        <v>-0.041</v>
      </c>
      <c r="E154" s="10">
        <f t="shared" si="2"/>
        <v>-2.025</v>
      </c>
    </row>
    <row r="155" spans="1:5" ht="12.75">
      <c r="A155" t="s">
        <v>241</v>
      </c>
      <c r="B155" t="s">
        <v>201</v>
      </c>
      <c r="C155" s="5">
        <v>0.02</v>
      </c>
      <c r="D155" s="5">
        <v>-0.021</v>
      </c>
      <c r="E155" s="10">
        <f t="shared" si="2"/>
        <v>-2.05</v>
      </c>
    </row>
    <row r="156" spans="1:5" ht="12.75">
      <c r="A156" t="s">
        <v>237</v>
      </c>
      <c r="B156" t="s">
        <v>146</v>
      </c>
      <c r="C156" s="5">
        <v>0.11</v>
      </c>
      <c r="D156" s="5">
        <v>-0.122</v>
      </c>
      <c r="E156" s="10">
        <f t="shared" si="2"/>
        <v>-2.109090909090909</v>
      </c>
    </row>
    <row r="157" spans="1:5" ht="12.75">
      <c r="A157" t="s">
        <v>238</v>
      </c>
      <c r="B157" t="s">
        <v>216</v>
      </c>
      <c r="C157" s="5">
        <v>0.21</v>
      </c>
      <c r="D157" s="5">
        <v>-0.262</v>
      </c>
      <c r="E157" s="10">
        <f t="shared" si="2"/>
        <v>-2.2476190476190476</v>
      </c>
    </row>
    <row r="158" spans="1:5" ht="12.75">
      <c r="A158" t="s">
        <v>239</v>
      </c>
      <c r="B158" t="s">
        <v>177</v>
      </c>
      <c r="C158" s="5">
        <v>0.07</v>
      </c>
      <c r="D158" s="5">
        <v>-0.163</v>
      </c>
      <c r="E158" s="10">
        <f t="shared" si="2"/>
        <v>-3.3285714285714283</v>
      </c>
    </row>
    <row r="159" spans="1:5" ht="12.75">
      <c r="A159" t="s">
        <v>239</v>
      </c>
      <c r="B159" t="s">
        <v>98</v>
      </c>
      <c r="C159" s="5">
        <v>0.01</v>
      </c>
      <c r="D159" s="5">
        <v>-0.031</v>
      </c>
      <c r="E159" s="10">
        <f t="shared" si="2"/>
        <v>-4.1</v>
      </c>
    </row>
    <row r="160" spans="1:5" ht="12.75">
      <c r="A160" t="s">
        <v>238</v>
      </c>
      <c r="B160" t="s">
        <v>192</v>
      </c>
      <c r="C160" s="5">
        <v>0.05</v>
      </c>
      <c r="D160" s="5">
        <v>-0.352</v>
      </c>
      <c r="E160" s="10">
        <f t="shared" si="2"/>
        <v>-8.04</v>
      </c>
    </row>
    <row r="161" spans="1:5" ht="12.75">
      <c r="A161" t="s">
        <v>241</v>
      </c>
      <c r="B161" t="s">
        <v>116</v>
      </c>
      <c r="C161" s="5">
        <v>0.03</v>
      </c>
      <c r="D161" s="5">
        <v>-0.214</v>
      </c>
      <c r="E161" s="10">
        <f t="shared" si="2"/>
        <v>-8.133333333333333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Y343"/>
  <sheetViews>
    <sheetView tabSelected="1" workbookViewId="0" topLeftCell="A1">
      <pane xSplit="4890" ySplit="1530" topLeftCell="S1" activePane="bottomRight" state="split"/>
      <selection pane="topLeft" activeCell="A1" sqref="A1"/>
      <selection pane="topRight" activeCell="T1" sqref="T1"/>
      <selection pane="bottomLeft" activeCell="A2" sqref="A2"/>
      <selection pane="bottomRight" activeCell="T11" sqref="T11"/>
    </sheetView>
  </sheetViews>
  <sheetFormatPr defaultColWidth="9.140625" defaultRowHeight="12.75"/>
  <cols>
    <col min="1" max="1" width="7.8515625" style="0" bestFit="1" customWidth="1"/>
    <col min="2" max="2" width="35.00390625" style="0" bestFit="1" customWidth="1"/>
    <col min="3" max="13" width="11.7109375" style="45" customWidth="1"/>
    <col min="14" max="14" width="9.140625" style="33" customWidth="1"/>
    <col min="15" max="15" width="11.7109375" style="35" customWidth="1"/>
    <col min="16" max="19" width="11.7109375" style="31" customWidth="1"/>
    <col min="20" max="20" width="13.00390625" style="31" customWidth="1"/>
    <col min="21" max="24" width="11.7109375" style="31" customWidth="1"/>
    <col min="25" max="25" width="11.7109375" style="37" customWidth="1"/>
  </cols>
  <sheetData>
    <row r="1" spans="1:25" ht="64.5" customHeight="1">
      <c r="A1" s="3" t="s">
        <v>3</v>
      </c>
      <c r="B1" s="3" t="s">
        <v>5</v>
      </c>
      <c r="C1" s="44" t="s">
        <v>8</v>
      </c>
      <c r="D1" s="44" t="s">
        <v>251</v>
      </c>
      <c r="E1" s="44" t="s">
        <v>250</v>
      </c>
      <c r="F1" s="44" t="s">
        <v>10</v>
      </c>
      <c r="G1" s="44" t="s">
        <v>249</v>
      </c>
      <c r="H1" s="44" t="s">
        <v>11</v>
      </c>
      <c r="I1" s="44" t="s">
        <v>12</v>
      </c>
      <c r="J1" s="44" t="s">
        <v>13</v>
      </c>
      <c r="K1" s="44" t="s">
        <v>14</v>
      </c>
      <c r="L1" s="44" t="s">
        <v>15</v>
      </c>
      <c r="M1" s="44" t="s">
        <v>16</v>
      </c>
      <c r="O1" s="34" t="s">
        <v>255</v>
      </c>
      <c r="P1" s="30" t="s">
        <v>252</v>
      </c>
      <c r="Q1" s="30" t="s">
        <v>253</v>
      </c>
      <c r="R1" s="30" t="s">
        <v>10</v>
      </c>
      <c r="S1" s="30" t="s">
        <v>249</v>
      </c>
      <c r="T1" s="30" t="s">
        <v>11</v>
      </c>
      <c r="U1" s="30" t="s">
        <v>12</v>
      </c>
      <c r="V1" s="30" t="s">
        <v>13</v>
      </c>
      <c r="W1" s="30" t="s">
        <v>259</v>
      </c>
      <c r="X1" s="30" t="s">
        <v>15</v>
      </c>
      <c r="Y1" s="36" t="s">
        <v>254</v>
      </c>
    </row>
    <row r="2" spans="1:25" ht="12.75">
      <c r="A2" t="s">
        <v>239</v>
      </c>
      <c r="B2" t="s">
        <v>31</v>
      </c>
      <c r="C2" s="45">
        <v>-0.951</v>
      </c>
      <c r="M2" s="45">
        <v>-0.951</v>
      </c>
      <c r="O2" s="35">
        <v>-0.951</v>
      </c>
      <c r="P2" s="32">
        <f>-D2/$C2</f>
        <v>0</v>
      </c>
      <c r="Q2" s="32">
        <f aca="true" t="shared" si="0" ref="Q2:X2">-E2/$C2</f>
        <v>0</v>
      </c>
      <c r="R2" s="32">
        <f t="shared" si="0"/>
        <v>0</v>
      </c>
      <c r="S2" s="32">
        <f t="shared" si="0"/>
        <v>0</v>
      </c>
      <c r="T2" s="32">
        <f t="shared" si="0"/>
        <v>0</v>
      </c>
      <c r="U2" s="32">
        <f t="shared" si="0"/>
        <v>0</v>
      </c>
      <c r="V2" s="32">
        <f t="shared" si="0"/>
        <v>0</v>
      </c>
      <c r="W2" s="32">
        <f t="shared" si="0"/>
        <v>0</v>
      </c>
      <c r="X2" s="32">
        <f t="shared" si="0"/>
        <v>0</v>
      </c>
      <c r="Y2" s="37">
        <v>-0.951</v>
      </c>
    </row>
    <row r="3" spans="1:25" ht="12.75">
      <c r="A3" t="s">
        <v>240</v>
      </c>
      <c r="B3" t="s">
        <v>31</v>
      </c>
      <c r="C3" s="45">
        <v>-0.066</v>
      </c>
      <c r="M3" s="45">
        <v>-0.066</v>
      </c>
      <c r="O3" s="35">
        <v>-0.066</v>
      </c>
      <c r="P3" s="32">
        <f>-D3/$C3</f>
        <v>0</v>
      </c>
      <c r="Q3" s="32">
        <f aca="true" t="shared" si="1" ref="Q3:Q66">-E3/$C3</f>
        <v>0</v>
      </c>
      <c r="R3" s="32">
        <f aca="true" t="shared" si="2" ref="R3:R66">-F3/$C3</f>
        <v>0</v>
      </c>
      <c r="S3" s="32">
        <f aca="true" t="shared" si="3" ref="S3:S66">-G3/$C3</f>
        <v>0</v>
      </c>
      <c r="T3" s="32">
        <f aca="true" t="shared" si="4" ref="T3:T66">-H3/$C3</f>
        <v>0</v>
      </c>
      <c r="U3" s="32">
        <f aca="true" t="shared" si="5" ref="U3:U66">-I3/$C3</f>
        <v>0</v>
      </c>
      <c r="V3" s="32">
        <f aca="true" t="shared" si="6" ref="V3:V66">-J3/$C3</f>
        <v>0</v>
      </c>
      <c r="W3" s="32">
        <f aca="true" t="shared" si="7" ref="W3:W66">-K3/$C3</f>
        <v>0</v>
      </c>
      <c r="X3" s="32">
        <f aca="true" t="shared" si="8" ref="X3:X66">-L3/$C3</f>
        <v>0</v>
      </c>
      <c r="Y3" s="37">
        <v>-0.066</v>
      </c>
    </row>
    <row r="4" spans="1:25" ht="12.75">
      <c r="A4" t="s">
        <v>241</v>
      </c>
      <c r="B4" t="s">
        <v>31</v>
      </c>
      <c r="C4" s="45">
        <v>0.42</v>
      </c>
      <c r="M4" s="45">
        <v>0.42</v>
      </c>
      <c r="O4" s="35">
        <v>0.42</v>
      </c>
      <c r="P4" s="32">
        <f>-D4/$C4</f>
        <v>0</v>
      </c>
      <c r="Q4" s="32">
        <f t="shared" si="1"/>
        <v>0</v>
      </c>
      <c r="R4" s="32">
        <f t="shared" si="2"/>
        <v>0</v>
      </c>
      <c r="S4" s="32">
        <f t="shared" si="3"/>
        <v>0</v>
      </c>
      <c r="T4" s="32">
        <f t="shared" si="4"/>
        <v>0</v>
      </c>
      <c r="U4" s="32">
        <f t="shared" si="5"/>
        <v>0</v>
      </c>
      <c r="V4" s="32">
        <f t="shared" si="6"/>
        <v>0</v>
      </c>
      <c r="W4" s="32">
        <f t="shared" si="7"/>
        <v>0</v>
      </c>
      <c r="X4" s="32">
        <f t="shared" si="8"/>
        <v>0</v>
      </c>
      <c r="Y4" s="37">
        <v>0.42</v>
      </c>
    </row>
    <row r="5" spans="1:25" ht="12.75">
      <c r="A5" t="s">
        <v>37</v>
      </c>
      <c r="B5" t="s">
        <v>31</v>
      </c>
      <c r="C5" s="45">
        <v>-0.925</v>
      </c>
      <c r="M5" s="45">
        <v>-0.925</v>
      </c>
      <c r="O5" s="35">
        <v>-0.925</v>
      </c>
      <c r="P5" s="32">
        <f>-D5/$C5</f>
        <v>0</v>
      </c>
      <c r="Q5" s="32">
        <f t="shared" si="1"/>
        <v>0</v>
      </c>
      <c r="R5" s="32">
        <f t="shared" si="2"/>
        <v>0</v>
      </c>
      <c r="S5" s="32">
        <f t="shared" si="3"/>
        <v>0</v>
      </c>
      <c r="T5" s="32">
        <f t="shared" si="4"/>
        <v>0</v>
      </c>
      <c r="U5" s="32">
        <f t="shared" si="5"/>
        <v>0</v>
      </c>
      <c r="V5" s="32">
        <f t="shared" si="6"/>
        <v>0</v>
      </c>
      <c r="W5" s="32">
        <f t="shared" si="7"/>
        <v>0</v>
      </c>
      <c r="X5" s="32">
        <f t="shared" si="8"/>
        <v>0</v>
      </c>
      <c r="Y5" s="37">
        <v>-0.925</v>
      </c>
    </row>
    <row r="6" spans="1:25" ht="12.75">
      <c r="A6" t="s">
        <v>47</v>
      </c>
      <c r="B6" t="s">
        <v>31</v>
      </c>
      <c r="C6" s="45">
        <v>-0.73</v>
      </c>
      <c r="M6" s="45">
        <v>-0.73</v>
      </c>
      <c r="O6" s="35">
        <v>-0.73</v>
      </c>
      <c r="P6" s="32">
        <f aca="true" t="shared" si="9" ref="P6:P130">-D6/$C6</f>
        <v>0</v>
      </c>
      <c r="Q6" s="32">
        <f t="shared" si="1"/>
        <v>0</v>
      </c>
      <c r="R6" s="32">
        <f t="shared" si="2"/>
        <v>0</v>
      </c>
      <c r="S6" s="32">
        <f t="shared" si="3"/>
        <v>0</v>
      </c>
      <c r="T6" s="32">
        <f t="shared" si="4"/>
        <v>0</v>
      </c>
      <c r="U6" s="32">
        <f t="shared" si="5"/>
        <v>0</v>
      </c>
      <c r="V6" s="32">
        <f t="shared" si="6"/>
        <v>0</v>
      </c>
      <c r="W6" s="32">
        <f t="shared" si="7"/>
        <v>0</v>
      </c>
      <c r="X6" s="32">
        <f t="shared" si="8"/>
        <v>0</v>
      </c>
      <c r="Y6" s="37">
        <v>-0.73</v>
      </c>
    </row>
    <row r="7" spans="1:25" ht="12.75">
      <c r="A7" t="s">
        <v>30</v>
      </c>
      <c r="B7" t="s">
        <v>31</v>
      </c>
      <c r="C7" s="45">
        <v>0.925</v>
      </c>
      <c r="M7" s="45">
        <v>0.925</v>
      </c>
      <c r="O7" s="35">
        <v>0.925</v>
      </c>
      <c r="P7" s="32">
        <f aca="true" t="shared" si="10" ref="P7:P13">-D7/$C7</f>
        <v>0</v>
      </c>
      <c r="Q7" s="32">
        <f t="shared" si="1"/>
        <v>0</v>
      </c>
      <c r="R7" s="32">
        <f t="shared" si="2"/>
        <v>0</v>
      </c>
      <c r="S7" s="32">
        <f t="shared" si="3"/>
        <v>0</v>
      </c>
      <c r="T7" s="32">
        <f t="shared" si="4"/>
        <v>0</v>
      </c>
      <c r="U7" s="32">
        <f t="shared" si="5"/>
        <v>0</v>
      </c>
      <c r="V7" s="32">
        <f t="shared" si="6"/>
        <v>0</v>
      </c>
      <c r="W7" s="32">
        <f t="shared" si="7"/>
        <v>0</v>
      </c>
      <c r="X7" s="32">
        <f t="shared" si="8"/>
        <v>0</v>
      </c>
      <c r="Y7" s="37">
        <v>0.925</v>
      </c>
    </row>
    <row r="8" spans="1:25" ht="12.75">
      <c r="A8" t="s">
        <v>30</v>
      </c>
      <c r="B8" t="s">
        <v>34</v>
      </c>
      <c r="C8" s="45">
        <v>-0.424</v>
      </c>
      <c r="D8" s="45">
        <v>0</v>
      </c>
      <c r="E8" s="45">
        <v>-0.008</v>
      </c>
      <c r="M8" s="45">
        <v>-0.416</v>
      </c>
      <c r="O8" s="35">
        <v>-0.424</v>
      </c>
      <c r="P8" s="32">
        <f t="shared" si="10"/>
        <v>0</v>
      </c>
      <c r="Q8" s="46">
        <f t="shared" si="1"/>
        <v>-0.018867924528301886</v>
      </c>
      <c r="R8" s="32">
        <f t="shared" si="2"/>
        <v>0</v>
      </c>
      <c r="S8" s="32">
        <f t="shared" si="3"/>
        <v>0</v>
      </c>
      <c r="T8" s="32">
        <f t="shared" si="4"/>
        <v>0</v>
      </c>
      <c r="U8" s="32">
        <f t="shared" si="5"/>
        <v>0</v>
      </c>
      <c r="V8" s="32">
        <f t="shared" si="6"/>
        <v>0</v>
      </c>
      <c r="W8" s="32">
        <f t="shared" si="7"/>
        <v>0</v>
      </c>
      <c r="X8" s="32">
        <f t="shared" si="8"/>
        <v>0</v>
      </c>
      <c r="Y8" s="37">
        <v>-0.416</v>
      </c>
    </row>
    <row r="9" spans="1:25" ht="12.75">
      <c r="A9" t="s">
        <v>239</v>
      </c>
      <c r="B9" t="s">
        <v>34</v>
      </c>
      <c r="C9" s="45">
        <v>-1.982</v>
      </c>
      <c r="D9" s="45">
        <v>0</v>
      </c>
      <c r="M9" s="45">
        <v>-1.982</v>
      </c>
      <c r="O9" s="35">
        <v>-1.982</v>
      </c>
      <c r="P9" s="32">
        <f t="shared" si="10"/>
        <v>0</v>
      </c>
      <c r="Q9" s="32">
        <f t="shared" si="1"/>
        <v>0</v>
      </c>
      <c r="R9" s="32">
        <f t="shared" si="2"/>
        <v>0</v>
      </c>
      <c r="S9" s="32">
        <f t="shared" si="3"/>
        <v>0</v>
      </c>
      <c r="T9" s="32">
        <f t="shared" si="4"/>
        <v>0</v>
      </c>
      <c r="U9" s="32">
        <f t="shared" si="5"/>
        <v>0</v>
      </c>
      <c r="V9" s="32">
        <f t="shared" si="6"/>
        <v>0</v>
      </c>
      <c r="W9" s="32">
        <f t="shared" si="7"/>
        <v>0</v>
      </c>
      <c r="X9" s="32">
        <f t="shared" si="8"/>
        <v>0</v>
      </c>
      <c r="Y9" s="37">
        <v>-1.982</v>
      </c>
    </row>
    <row r="10" spans="1:25" ht="12.75">
      <c r="A10" t="s">
        <v>240</v>
      </c>
      <c r="B10" t="s">
        <v>34</v>
      </c>
      <c r="C10" s="45">
        <v>-0.223</v>
      </c>
      <c r="D10" s="45">
        <v>0</v>
      </c>
      <c r="M10" s="45">
        <v>-0.223</v>
      </c>
      <c r="O10" s="35">
        <v>-0.223</v>
      </c>
      <c r="P10" s="32">
        <f t="shared" si="10"/>
        <v>0</v>
      </c>
      <c r="Q10" s="32">
        <f t="shared" si="1"/>
        <v>0</v>
      </c>
      <c r="R10" s="32">
        <f t="shared" si="2"/>
        <v>0</v>
      </c>
      <c r="S10" s="32">
        <f t="shared" si="3"/>
        <v>0</v>
      </c>
      <c r="T10" s="32">
        <f t="shared" si="4"/>
        <v>0</v>
      </c>
      <c r="U10" s="32">
        <f t="shared" si="5"/>
        <v>0</v>
      </c>
      <c r="V10" s="32">
        <f t="shared" si="6"/>
        <v>0</v>
      </c>
      <c r="W10" s="32">
        <f t="shared" si="7"/>
        <v>0</v>
      </c>
      <c r="X10" s="32">
        <f t="shared" si="8"/>
        <v>0</v>
      </c>
      <c r="Y10" s="37">
        <v>-0.223</v>
      </c>
    </row>
    <row r="11" spans="1:25" ht="12.75">
      <c r="A11" t="s">
        <v>241</v>
      </c>
      <c r="B11" t="s">
        <v>34</v>
      </c>
      <c r="C11" s="45">
        <v>2.193</v>
      </c>
      <c r="D11" s="45">
        <v>0</v>
      </c>
      <c r="M11" s="45">
        <v>2.193</v>
      </c>
      <c r="O11" s="35">
        <v>2.193</v>
      </c>
      <c r="P11" s="32">
        <f t="shared" si="10"/>
        <v>0</v>
      </c>
      <c r="Q11" s="32">
        <f t="shared" si="1"/>
        <v>0</v>
      </c>
      <c r="R11" s="32">
        <f t="shared" si="2"/>
        <v>0</v>
      </c>
      <c r="S11" s="32">
        <f t="shared" si="3"/>
        <v>0</v>
      </c>
      <c r="T11" s="32">
        <f t="shared" si="4"/>
        <v>0</v>
      </c>
      <c r="U11" s="32">
        <f t="shared" si="5"/>
        <v>0</v>
      </c>
      <c r="V11" s="32">
        <f t="shared" si="6"/>
        <v>0</v>
      </c>
      <c r="W11" s="32">
        <f t="shared" si="7"/>
        <v>0</v>
      </c>
      <c r="X11" s="32">
        <f t="shared" si="8"/>
        <v>0</v>
      </c>
      <c r="Y11" s="37">
        <v>2.193</v>
      </c>
    </row>
    <row r="12" spans="1:25" ht="12.75">
      <c r="A12" t="s">
        <v>37</v>
      </c>
      <c r="B12" t="s">
        <v>34</v>
      </c>
      <c r="C12" s="45">
        <v>-4.044</v>
      </c>
      <c r="D12" s="45">
        <v>0</v>
      </c>
      <c r="M12" s="45">
        <v>-4.044</v>
      </c>
      <c r="O12" s="35">
        <v>-4.044</v>
      </c>
      <c r="P12" s="32">
        <f t="shared" si="10"/>
        <v>0</v>
      </c>
      <c r="Q12" s="32">
        <f t="shared" si="1"/>
        <v>0</v>
      </c>
      <c r="R12" s="32">
        <f t="shared" si="2"/>
        <v>0</v>
      </c>
      <c r="S12" s="32">
        <f t="shared" si="3"/>
        <v>0</v>
      </c>
      <c r="T12" s="32">
        <f t="shared" si="4"/>
        <v>0</v>
      </c>
      <c r="U12" s="32">
        <f t="shared" si="5"/>
        <v>0</v>
      </c>
      <c r="V12" s="32">
        <f t="shared" si="6"/>
        <v>0</v>
      </c>
      <c r="W12" s="32">
        <f t="shared" si="7"/>
        <v>0</v>
      </c>
      <c r="X12" s="32">
        <f t="shared" si="8"/>
        <v>0</v>
      </c>
      <c r="Y12" s="37">
        <v>-4.044</v>
      </c>
    </row>
    <row r="13" spans="1:25" ht="12.75">
      <c r="A13" t="s">
        <v>47</v>
      </c>
      <c r="B13" t="s">
        <v>34</v>
      </c>
      <c r="C13" s="45">
        <v>-1.712</v>
      </c>
      <c r="D13" s="45">
        <v>0</v>
      </c>
      <c r="E13" s="45">
        <v>0.002</v>
      </c>
      <c r="M13" s="45">
        <v>-1.714</v>
      </c>
      <c r="O13" s="35">
        <v>-1.712</v>
      </c>
      <c r="P13" s="32">
        <f t="shared" si="10"/>
        <v>0</v>
      </c>
      <c r="Q13" s="32">
        <f t="shared" si="1"/>
        <v>0.0011682242990654207</v>
      </c>
      <c r="R13" s="32">
        <f t="shared" si="2"/>
        <v>0</v>
      </c>
      <c r="S13" s="32">
        <f t="shared" si="3"/>
        <v>0</v>
      </c>
      <c r="T13" s="32">
        <f t="shared" si="4"/>
        <v>0</v>
      </c>
      <c r="U13" s="32">
        <f t="shared" si="5"/>
        <v>0</v>
      </c>
      <c r="V13" s="32">
        <f t="shared" si="6"/>
        <v>0</v>
      </c>
      <c r="W13" s="32">
        <f t="shared" si="7"/>
        <v>0</v>
      </c>
      <c r="X13" s="32">
        <f t="shared" si="8"/>
        <v>0</v>
      </c>
      <c r="Y13" s="37">
        <v>-1.714</v>
      </c>
    </row>
    <row r="14" spans="1:25" ht="12.75">
      <c r="A14" t="s">
        <v>241</v>
      </c>
      <c r="B14" t="s">
        <v>38</v>
      </c>
      <c r="C14" s="45">
        <v>-2.085</v>
      </c>
      <c r="D14" s="45">
        <v>0.052</v>
      </c>
      <c r="M14" s="45">
        <v>-2.137</v>
      </c>
      <c r="O14" s="35">
        <v>-2.085</v>
      </c>
      <c r="P14" s="32">
        <f t="shared" si="9"/>
        <v>0.024940047961630695</v>
      </c>
      <c r="Q14" s="32">
        <f t="shared" si="1"/>
        <v>0</v>
      </c>
      <c r="R14" s="32">
        <f t="shared" si="2"/>
        <v>0</v>
      </c>
      <c r="S14" s="32">
        <f t="shared" si="3"/>
        <v>0</v>
      </c>
      <c r="T14" s="32">
        <f t="shared" si="4"/>
        <v>0</v>
      </c>
      <c r="U14" s="32">
        <f t="shared" si="5"/>
        <v>0</v>
      </c>
      <c r="V14" s="32">
        <f t="shared" si="6"/>
        <v>0</v>
      </c>
      <c r="W14" s="32">
        <f t="shared" si="7"/>
        <v>0</v>
      </c>
      <c r="X14" s="32">
        <f t="shared" si="8"/>
        <v>0</v>
      </c>
      <c r="Y14" s="37">
        <v>-2.137</v>
      </c>
    </row>
    <row r="15" spans="1:25" ht="12.75">
      <c r="A15" t="s">
        <v>239</v>
      </c>
      <c r="B15" t="s">
        <v>38</v>
      </c>
      <c r="C15" s="45">
        <v>-2.607</v>
      </c>
      <c r="D15" s="45">
        <v>0.052</v>
      </c>
      <c r="M15" s="45">
        <v>-2.659</v>
      </c>
      <c r="O15" s="35">
        <v>-2.607</v>
      </c>
      <c r="P15" s="32">
        <f aca="true" t="shared" si="11" ref="P15:P21">-D15/$C15</f>
        <v>0.019946298427311084</v>
      </c>
      <c r="Q15" s="32">
        <f t="shared" si="1"/>
        <v>0</v>
      </c>
      <c r="R15" s="32">
        <f t="shared" si="2"/>
        <v>0</v>
      </c>
      <c r="S15" s="32">
        <f t="shared" si="3"/>
        <v>0</v>
      </c>
      <c r="T15" s="32">
        <f t="shared" si="4"/>
        <v>0</v>
      </c>
      <c r="U15" s="32">
        <f t="shared" si="5"/>
        <v>0</v>
      </c>
      <c r="V15" s="32">
        <f t="shared" si="6"/>
        <v>0</v>
      </c>
      <c r="W15" s="32">
        <f t="shared" si="7"/>
        <v>0</v>
      </c>
      <c r="X15" s="32">
        <f t="shared" si="8"/>
        <v>0</v>
      </c>
      <c r="Y15" s="37">
        <v>-2.659</v>
      </c>
    </row>
    <row r="16" spans="1:25" ht="12.75">
      <c r="A16" t="s">
        <v>240</v>
      </c>
      <c r="B16" t="s">
        <v>38</v>
      </c>
      <c r="C16" s="45">
        <v>-3.102</v>
      </c>
      <c r="D16" s="45">
        <v>0.052</v>
      </c>
      <c r="M16" s="45">
        <v>-3.154</v>
      </c>
      <c r="O16" s="35">
        <v>-3.102</v>
      </c>
      <c r="P16" s="32">
        <f t="shared" si="11"/>
        <v>0.016763378465506126</v>
      </c>
      <c r="Q16" s="32">
        <f t="shared" si="1"/>
        <v>0</v>
      </c>
      <c r="R16" s="32">
        <f t="shared" si="2"/>
        <v>0</v>
      </c>
      <c r="S16" s="32">
        <f t="shared" si="3"/>
        <v>0</v>
      </c>
      <c r="T16" s="32">
        <f t="shared" si="4"/>
        <v>0</v>
      </c>
      <c r="U16" s="32">
        <f t="shared" si="5"/>
        <v>0</v>
      </c>
      <c r="V16" s="32">
        <f t="shared" si="6"/>
        <v>0</v>
      </c>
      <c r="W16" s="32">
        <f t="shared" si="7"/>
        <v>0</v>
      </c>
      <c r="X16" s="32">
        <f t="shared" si="8"/>
        <v>0</v>
      </c>
      <c r="Y16" s="37">
        <v>-3.154</v>
      </c>
    </row>
    <row r="17" spans="1:25" ht="12.75">
      <c r="A17" t="s">
        <v>239</v>
      </c>
      <c r="B17" t="s">
        <v>41</v>
      </c>
      <c r="C17" s="45">
        <v>0.205</v>
      </c>
      <c r="M17" s="45">
        <v>0.205</v>
      </c>
      <c r="O17" s="35">
        <v>0.205</v>
      </c>
      <c r="P17" s="32">
        <f t="shared" si="11"/>
        <v>0</v>
      </c>
      <c r="Q17" s="32">
        <f t="shared" si="1"/>
        <v>0</v>
      </c>
      <c r="R17" s="32">
        <f t="shared" si="2"/>
        <v>0</v>
      </c>
      <c r="S17" s="32">
        <f t="shared" si="3"/>
        <v>0</v>
      </c>
      <c r="T17" s="32">
        <f t="shared" si="4"/>
        <v>0</v>
      </c>
      <c r="U17" s="32">
        <f t="shared" si="5"/>
        <v>0</v>
      </c>
      <c r="V17" s="32">
        <f t="shared" si="6"/>
        <v>0</v>
      </c>
      <c r="W17" s="32">
        <f t="shared" si="7"/>
        <v>0</v>
      </c>
      <c r="X17" s="32">
        <f t="shared" si="8"/>
        <v>0</v>
      </c>
      <c r="Y17" s="37">
        <v>0.205</v>
      </c>
    </row>
    <row r="18" spans="1:25" ht="12.75">
      <c r="A18" t="s">
        <v>240</v>
      </c>
      <c r="B18" t="s">
        <v>41</v>
      </c>
      <c r="C18" s="45">
        <v>0.668</v>
      </c>
      <c r="M18" s="45">
        <v>0.668</v>
      </c>
      <c r="O18" s="35">
        <v>0.668</v>
      </c>
      <c r="P18" s="32">
        <f t="shared" si="11"/>
        <v>0</v>
      </c>
      <c r="Q18" s="32">
        <f t="shared" si="1"/>
        <v>0</v>
      </c>
      <c r="R18" s="32">
        <f t="shared" si="2"/>
        <v>0</v>
      </c>
      <c r="S18" s="32">
        <f t="shared" si="3"/>
        <v>0</v>
      </c>
      <c r="T18" s="32">
        <f t="shared" si="4"/>
        <v>0</v>
      </c>
      <c r="U18" s="32">
        <f t="shared" si="5"/>
        <v>0</v>
      </c>
      <c r="V18" s="32">
        <f t="shared" si="6"/>
        <v>0</v>
      </c>
      <c r="W18" s="32">
        <f t="shared" si="7"/>
        <v>0</v>
      </c>
      <c r="X18" s="32">
        <f t="shared" si="8"/>
        <v>0</v>
      </c>
      <c r="Y18" s="37">
        <v>0.668</v>
      </c>
    </row>
    <row r="19" spans="1:25" ht="12.75">
      <c r="A19" t="s">
        <v>241</v>
      </c>
      <c r="B19" t="s">
        <v>41</v>
      </c>
      <c r="C19" s="45">
        <v>0.343</v>
      </c>
      <c r="M19" s="45">
        <v>0.343</v>
      </c>
      <c r="O19" s="35">
        <v>0.343</v>
      </c>
      <c r="P19" s="32">
        <f t="shared" si="11"/>
        <v>0</v>
      </c>
      <c r="Q19" s="32">
        <f t="shared" si="1"/>
        <v>0</v>
      </c>
      <c r="R19" s="32">
        <f t="shared" si="2"/>
        <v>0</v>
      </c>
      <c r="S19" s="32">
        <f t="shared" si="3"/>
        <v>0</v>
      </c>
      <c r="T19" s="32">
        <f t="shared" si="4"/>
        <v>0</v>
      </c>
      <c r="U19" s="32">
        <f t="shared" si="5"/>
        <v>0</v>
      </c>
      <c r="V19" s="32">
        <f t="shared" si="6"/>
        <v>0</v>
      </c>
      <c r="W19" s="32">
        <f t="shared" si="7"/>
        <v>0</v>
      </c>
      <c r="X19" s="32">
        <f t="shared" si="8"/>
        <v>0</v>
      </c>
      <c r="Y19" s="37">
        <v>0.343</v>
      </c>
    </row>
    <row r="20" spans="1:25" ht="12.75">
      <c r="A20" t="s">
        <v>239</v>
      </c>
      <c r="B20" t="s">
        <v>44</v>
      </c>
      <c r="C20" s="45">
        <v>0.715</v>
      </c>
      <c r="E20" s="45">
        <v>0.366</v>
      </c>
      <c r="M20" s="45">
        <v>0.349</v>
      </c>
      <c r="O20" s="35">
        <v>0.715</v>
      </c>
      <c r="P20" s="32">
        <f t="shared" si="11"/>
        <v>0</v>
      </c>
      <c r="Q20" s="46">
        <f t="shared" si="1"/>
        <v>-0.5118881118881119</v>
      </c>
      <c r="R20" s="32">
        <f t="shared" si="2"/>
        <v>0</v>
      </c>
      <c r="S20" s="32">
        <f t="shared" si="3"/>
        <v>0</v>
      </c>
      <c r="T20" s="32">
        <f t="shared" si="4"/>
        <v>0</v>
      </c>
      <c r="U20" s="32">
        <f t="shared" si="5"/>
        <v>0</v>
      </c>
      <c r="V20" s="32">
        <f t="shared" si="6"/>
        <v>0</v>
      </c>
      <c r="W20" s="32">
        <f t="shared" si="7"/>
        <v>0</v>
      </c>
      <c r="X20" s="32">
        <f t="shared" si="8"/>
        <v>0</v>
      </c>
      <c r="Y20" s="37">
        <v>0.349</v>
      </c>
    </row>
    <row r="21" spans="1:25" ht="12.75">
      <c r="A21" t="s">
        <v>241</v>
      </c>
      <c r="B21" t="s">
        <v>44</v>
      </c>
      <c r="C21" s="45">
        <v>12.515</v>
      </c>
      <c r="E21" s="45">
        <v>5.75</v>
      </c>
      <c r="M21" s="45">
        <v>6.765</v>
      </c>
      <c r="O21" s="35">
        <v>12.515</v>
      </c>
      <c r="P21" s="32">
        <f t="shared" si="11"/>
        <v>0</v>
      </c>
      <c r="Q21" s="46">
        <f t="shared" si="1"/>
        <v>-0.4594486616060727</v>
      </c>
      <c r="R21" s="32">
        <f t="shared" si="2"/>
        <v>0</v>
      </c>
      <c r="S21" s="32">
        <f t="shared" si="3"/>
        <v>0</v>
      </c>
      <c r="T21" s="32">
        <f t="shared" si="4"/>
        <v>0</v>
      </c>
      <c r="U21" s="32">
        <f t="shared" si="5"/>
        <v>0</v>
      </c>
      <c r="V21" s="32">
        <f t="shared" si="6"/>
        <v>0</v>
      </c>
      <c r="W21" s="32">
        <f t="shared" si="7"/>
        <v>0</v>
      </c>
      <c r="X21" s="32">
        <f t="shared" si="8"/>
        <v>0</v>
      </c>
      <c r="Y21" s="37">
        <v>6.765</v>
      </c>
    </row>
    <row r="22" spans="1:25" ht="12.75">
      <c r="A22" t="s">
        <v>240</v>
      </c>
      <c r="B22" t="s">
        <v>44</v>
      </c>
      <c r="C22" s="45">
        <v>46.677</v>
      </c>
      <c r="E22" s="45">
        <v>0.462</v>
      </c>
      <c r="M22" s="45">
        <v>46.215</v>
      </c>
      <c r="O22" s="35">
        <v>46.677</v>
      </c>
      <c r="P22" s="32">
        <f t="shared" si="9"/>
        <v>0</v>
      </c>
      <c r="Q22" s="46">
        <f t="shared" si="1"/>
        <v>-0.00989780834243846</v>
      </c>
      <c r="R22" s="32">
        <f t="shared" si="2"/>
        <v>0</v>
      </c>
      <c r="S22" s="32">
        <f t="shared" si="3"/>
        <v>0</v>
      </c>
      <c r="T22" s="32">
        <f t="shared" si="4"/>
        <v>0</v>
      </c>
      <c r="U22" s="32">
        <f t="shared" si="5"/>
        <v>0</v>
      </c>
      <c r="V22" s="32">
        <f t="shared" si="6"/>
        <v>0</v>
      </c>
      <c r="W22" s="32">
        <f t="shared" si="7"/>
        <v>0</v>
      </c>
      <c r="X22" s="32">
        <f t="shared" si="8"/>
        <v>0</v>
      </c>
      <c r="Y22" s="37">
        <v>46.215</v>
      </c>
    </row>
    <row r="23" spans="1:25" ht="12.75">
      <c r="A23" t="s">
        <v>240</v>
      </c>
      <c r="B23" t="s">
        <v>48</v>
      </c>
      <c r="C23" s="45">
        <v>-21</v>
      </c>
      <c r="D23" s="45">
        <v>1</v>
      </c>
      <c r="I23" s="45">
        <v>-0.975</v>
      </c>
      <c r="J23" s="45">
        <v>5.038</v>
      </c>
      <c r="K23" s="45">
        <v>-9.588</v>
      </c>
      <c r="L23" s="45">
        <v>-4.55</v>
      </c>
      <c r="M23" s="45">
        <v>-27.525</v>
      </c>
      <c r="O23" s="35">
        <v>-21</v>
      </c>
      <c r="P23" s="32">
        <f aca="true" t="shared" si="12" ref="P23:P38">-D23/$C23</f>
        <v>0.047619047619047616</v>
      </c>
      <c r="Q23" s="32">
        <f t="shared" si="1"/>
        <v>0</v>
      </c>
      <c r="R23" s="32">
        <f t="shared" si="2"/>
        <v>0</v>
      </c>
      <c r="S23" s="32">
        <f t="shared" si="3"/>
        <v>0</v>
      </c>
      <c r="T23" s="32">
        <f t="shared" si="4"/>
        <v>0</v>
      </c>
      <c r="U23" s="32">
        <f t="shared" si="5"/>
        <v>-0.04642857142857143</v>
      </c>
      <c r="V23" s="32">
        <f t="shared" si="6"/>
        <v>0.23990476190476193</v>
      </c>
      <c r="W23" s="46">
        <f t="shared" si="7"/>
        <v>-0.4565714285714285</v>
      </c>
      <c r="X23" s="46">
        <f t="shared" si="8"/>
        <v>-0.21666666666666665</v>
      </c>
      <c r="Y23" s="37">
        <v>-27.525</v>
      </c>
    </row>
    <row r="24" spans="1:25" ht="12.75">
      <c r="A24" t="s">
        <v>47</v>
      </c>
      <c r="B24" t="s">
        <v>48</v>
      </c>
      <c r="C24" s="45">
        <v>3</v>
      </c>
      <c r="D24" s="45">
        <v>0</v>
      </c>
      <c r="I24" s="45">
        <v>-0.975</v>
      </c>
      <c r="J24" s="45">
        <v>5.038</v>
      </c>
      <c r="K24" s="45">
        <v>-9.588</v>
      </c>
      <c r="L24" s="45">
        <v>-4.55</v>
      </c>
      <c r="M24" s="45">
        <v>-2.525</v>
      </c>
      <c r="O24" s="35">
        <v>3</v>
      </c>
      <c r="P24" s="32">
        <f t="shared" si="12"/>
        <v>0</v>
      </c>
      <c r="Q24" s="32">
        <f t="shared" si="1"/>
        <v>0</v>
      </c>
      <c r="R24" s="32">
        <f t="shared" si="2"/>
        <v>0</v>
      </c>
      <c r="S24" s="32">
        <f t="shared" si="3"/>
        <v>0</v>
      </c>
      <c r="T24" s="32">
        <f t="shared" si="4"/>
        <v>0</v>
      </c>
      <c r="U24" s="32">
        <f t="shared" si="5"/>
        <v>0.325</v>
      </c>
      <c r="V24" s="46">
        <f t="shared" si="6"/>
        <v>-1.6793333333333333</v>
      </c>
      <c r="W24" s="32">
        <f t="shared" si="7"/>
        <v>3.1959999999999997</v>
      </c>
      <c r="X24" s="32">
        <f t="shared" si="8"/>
        <v>1.5166666666666666</v>
      </c>
      <c r="Y24" s="37">
        <v>-2.525</v>
      </c>
    </row>
    <row r="25" spans="1:25" ht="12.75">
      <c r="A25" t="s">
        <v>235</v>
      </c>
      <c r="B25" t="s">
        <v>48</v>
      </c>
      <c r="C25" s="45">
        <v>196</v>
      </c>
      <c r="D25" s="45">
        <v>0.75</v>
      </c>
      <c r="I25" s="45">
        <v>-0.975</v>
      </c>
      <c r="J25" s="45">
        <v>1.463</v>
      </c>
      <c r="K25" s="45">
        <v>-8.613</v>
      </c>
      <c r="L25" s="45">
        <v>-7.15</v>
      </c>
      <c r="M25" s="45">
        <v>187.125</v>
      </c>
      <c r="O25" s="35">
        <v>196</v>
      </c>
      <c r="P25" s="32">
        <f t="shared" si="12"/>
        <v>-0.003826530612244898</v>
      </c>
      <c r="Q25" s="32">
        <f t="shared" si="1"/>
        <v>0</v>
      </c>
      <c r="R25" s="32">
        <f t="shared" si="2"/>
        <v>0</v>
      </c>
      <c r="S25" s="32">
        <f t="shared" si="3"/>
        <v>0</v>
      </c>
      <c r="T25" s="32">
        <f t="shared" si="4"/>
        <v>0</v>
      </c>
      <c r="U25" s="32">
        <f t="shared" si="5"/>
        <v>0.004974489795918367</v>
      </c>
      <c r="V25" s="46">
        <f t="shared" si="6"/>
        <v>-0.007464285714285715</v>
      </c>
      <c r="W25" s="32">
        <f t="shared" si="7"/>
        <v>0.04394387755102041</v>
      </c>
      <c r="X25" s="32">
        <f t="shared" si="8"/>
        <v>0.036479591836734694</v>
      </c>
      <c r="Y25" s="37">
        <v>187.125</v>
      </c>
    </row>
    <row r="26" spans="1:25" ht="12.75">
      <c r="A26" t="s">
        <v>238</v>
      </c>
      <c r="B26" t="s">
        <v>48</v>
      </c>
      <c r="C26" s="45">
        <v>122</v>
      </c>
      <c r="D26" s="45">
        <v>0.75</v>
      </c>
      <c r="I26" s="45">
        <v>-0.975</v>
      </c>
      <c r="J26" s="45">
        <v>1.463</v>
      </c>
      <c r="K26" s="45">
        <v>-8.613</v>
      </c>
      <c r="L26" s="45">
        <v>-7.15</v>
      </c>
      <c r="M26" s="45">
        <v>113.125</v>
      </c>
      <c r="O26" s="35">
        <v>122</v>
      </c>
      <c r="P26" s="46">
        <f t="shared" si="12"/>
        <v>-0.006147540983606557</v>
      </c>
      <c r="Q26" s="32">
        <f t="shared" si="1"/>
        <v>0</v>
      </c>
      <c r="R26" s="32">
        <f t="shared" si="2"/>
        <v>0</v>
      </c>
      <c r="S26" s="32">
        <f t="shared" si="3"/>
        <v>0</v>
      </c>
      <c r="T26" s="32">
        <f t="shared" si="4"/>
        <v>0</v>
      </c>
      <c r="U26" s="32">
        <f t="shared" si="5"/>
        <v>0.007991803278688524</v>
      </c>
      <c r="V26" s="46">
        <f t="shared" si="6"/>
        <v>-0.011991803278688526</v>
      </c>
      <c r="W26" s="32">
        <f t="shared" si="7"/>
        <v>0.0705983606557377</v>
      </c>
      <c r="X26" s="32">
        <f t="shared" si="8"/>
        <v>0.05860655737704918</v>
      </c>
      <c r="Y26" s="37">
        <v>113.125</v>
      </c>
    </row>
    <row r="27" spans="1:25" ht="12.75">
      <c r="A27" t="s">
        <v>241</v>
      </c>
      <c r="B27" t="s">
        <v>48</v>
      </c>
      <c r="C27" s="45">
        <v>65</v>
      </c>
      <c r="D27" s="45">
        <v>1</v>
      </c>
      <c r="I27" s="45">
        <v>-0.975</v>
      </c>
      <c r="J27" s="45">
        <v>5.038</v>
      </c>
      <c r="K27" s="45">
        <v>-9.588</v>
      </c>
      <c r="L27" s="45">
        <v>-4.55</v>
      </c>
      <c r="M27" s="45">
        <v>58.475</v>
      </c>
      <c r="O27" s="35">
        <v>65</v>
      </c>
      <c r="P27" s="46">
        <f t="shared" si="12"/>
        <v>-0.015384615384615385</v>
      </c>
      <c r="Q27" s="32">
        <f t="shared" si="1"/>
        <v>0</v>
      </c>
      <c r="R27" s="32">
        <f t="shared" si="2"/>
        <v>0</v>
      </c>
      <c r="S27" s="32">
        <f t="shared" si="3"/>
        <v>0</v>
      </c>
      <c r="T27" s="32">
        <f t="shared" si="4"/>
        <v>0</v>
      </c>
      <c r="U27" s="32">
        <f t="shared" si="5"/>
        <v>0.015</v>
      </c>
      <c r="V27" s="46">
        <f t="shared" si="6"/>
        <v>-0.0775076923076923</v>
      </c>
      <c r="W27" s="32">
        <f t="shared" si="7"/>
        <v>0.14750769230769228</v>
      </c>
      <c r="X27" s="32">
        <f t="shared" si="8"/>
        <v>0.06999999999999999</v>
      </c>
      <c r="Y27" s="37">
        <v>58.475</v>
      </c>
    </row>
    <row r="28" spans="1:25" ht="12.75">
      <c r="A28" t="s">
        <v>37</v>
      </c>
      <c r="B28" t="s">
        <v>48</v>
      </c>
      <c r="C28" s="45">
        <v>47</v>
      </c>
      <c r="D28" s="45">
        <v>1</v>
      </c>
      <c r="I28" s="45">
        <v>-0.975</v>
      </c>
      <c r="J28" s="45">
        <v>5.038</v>
      </c>
      <c r="K28" s="45">
        <v>-9.588</v>
      </c>
      <c r="L28" s="45">
        <v>-4.55</v>
      </c>
      <c r="M28" s="45">
        <v>40.475</v>
      </c>
      <c r="O28" s="35">
        <v>47</v>
      </c>
      <c r="P28" s="46">
        <f t="shared" si="12"/>
        <v>-0.02127659574468085</v>
      </c>
      <c r="Q28" s="32">
        <f t="shared" si="1"/>
        <v>0</v>
      </c>
      <c r="R28" s="32">
        <f t="shared" si="2"/>
        <v>0</v>
      </c>
      <c r="S28" s="32">
        <f t="shared" si="3"/>
        <v>0</v>
      </c>
      <c r="T28" s="32">
        <f t="shared" si="4"/>
        <v>0</v>
      </c>
      <c r="U28" s="32">
        <f t="shared" si="5"/>
        <v>0.02074468085106383</v>
      </c>
      <c r="V28" s="46">
        <f t="shared" si="6"/>
        <v>-0.10719148936170213</v>
      </c>
      <c r="W28" s="32">
        <f t="shared" si="7"/>
        <v>0.204</v>
      </c>
      <c r="X28" s="32">
        <f t="shared" si="8"/>
        <v>0.09680851063829787</v>
      </c>
      <c r="Y28" s="37">
        <v>40.475</v>
      </c>
    </row>
    <row r="29" spans="1:25" ht="12.75">
      <c r="A29" t="s">
        <v>239</v>
      </c>
      <c r="B29" t="s">
        <v>48</v>
      </c>
      <c r="C29" s="45">
        <v>38</v>
      </c>
      <c r="D29" s="45">
        <v>1</v>
      </c>
      <c r="I29" s="45">
        <v>-0.975</v>
      </c>
      <c r="J29" s="45">
        <v>5.038</v>
      </c>
      <c r="K29" s="45">
        <v>-9.588</v>
      </c>
      <c r="L29" s="45">
        <v>-4.55</v>
      </c>
      <c r="M29" s="45">
        <v>31.475</v>
      </c>
      <c r="O29" s="35">
        <v>38</v>
      </c>
      <c r="P29" s="46">
        <f t="shared" si="12"/>
        <v>-0.02631578947368421</v>
      </c>
      <c r="Q29" s="32">
        <f t="shared" si="1"/>
        <v>0</v>
      </c>
      <c r="R29" s="32">
        <f t="shared" si="2"/>
        <v>0</v>
      </c>
      <c r="S29" s="32">
        <f t="shared" si="3"/>
        <v>0</v>
      </c>
      <c r="T29" s="32">
        <f t="shared" si="4"/>
        <v>0</v>
      </c>
      <c r="U29" s="32">
        <f t="shared" si="5"/>
        <v>0.025657894736842105</v>
      </c>
      <c r="V29" s="46">
        <f t="shared" si="6"/>
        <v>-0.13257894736842105</v>
      </c>
      <c r="W29" s="32">
        <f t="shared" si="7"/>
        <v>0.2523157894736842</v>
      </c>
      <c r="X29" s="32">
        <f t="shared" si="8"/>
        <v>0.11973684210526316</v>
      </c>
      <c r="Y29" s="37">
        <v>31.475</v>
      </c>
    </row>
    <row r="30" spans="1:25" ht="12.75">
      <c r="A30" t="s">
        <v>237</v>
      </c>
      <c r="B30" t="s">
        <v>48</v>
      </c>
      <c r="C30" s="45">
        <v>26</v>
      </c>
      <c r="D30" s="45">
        <v>0.75</v>
      </c>
      <c r="I30" s="45">
        <v>-0.975</v>
      </c>
      <c r="J30" s="45">
        <v>1.463</v>
      </c>
      <c r="K30" s="45">
        <v>-8.613</v>
      </c>
      <c r="L30" s="45">
        <v>-7.15</v>
      </c>
      <c r="M30" s="45">
        <v>17.125</v>
      </c>
      <c r="O30" s="35">
        <v>26</v>
      </c>
      <c r="P30" s="46">
        <f t="shared" si="12"/>
        <v>-0.028846153846153848</v>
      </c>
      <c r="Q30" s="32">
        <f t="shared" si="1"/>
        <v>0</v>
      </c>
      <c r="R30" s="32">
        <f t="shared" si="2"/>
        <v>0</v>
      </c>
      <c r="S30" s="32">
        <f t="shared" si="3"/>
        <v>0</v>
      </c>
      <c r="T30" s="32">
        <f t="shared" si="4"/>
        <v>0</v>
      </c>
      <c r="U30" s="32">
        <f t="shared" si="5"/>
        <v>0.0375</v>
      </c>
      <c r="V30" s="46">
        <f t="shared" si="6"/>
        <v>-0.05626923076923077</v>
      </c>
      <c r="W30" s="32">
        <f t="shared" si="7"/>
        <v>0.33126923076923076</v>
      </c>
      <c r="X30" s="32">
        <f t="shared" si="8"/>
        <v>0.275</v>
      </c>
      <c r="Y30" s="37">
        <v>17.125</v>
      </c>
    </row>
    <row r="31" spans="1:25" ht="12.75">
      <c r="A31" t="s">
        <v>241</v>
      </c>
      <c r="B31" t="s">
        <v>52</v>
      </c>
      <c r="C31" s="45">
        <v>20.034</v>
      </c>
      <c r="D31" s="45">
        <v>0.031</v>
      </c>
      <c r="M31" s="45">
        <v>20.003</v>
      </c>
      <c r="O31" s="35">
        <v>20.034</v>
      </c>
      <c r="P31" s="32">
        <f t="shared" si="12"/>
        <v>-0.001547369471897774</v>
      </c>
      <c r="Q31" s="32">
        <f t="shared" si="1"/>
        <v>0</v>
      </c>
      <c r="R31" s="32">
        <f t="shared" si="2"/>
        <v>0</v>
      </c>
      <c r="S31" s="32">
        <f t="shared" si="3"/>
        <v>0</v>
      </c>
      <c r="T31" s="32">
        <f t="shared" si="4"/>
        <v>0</v>
      </c>
      <c r="U31" s="32">
        <f t="shared" si="5"/>
        <v>0</v>
      </c>
      <c r="V31" s="32">
        <f t="shared" si="6"/>
        <v>0</v>
      </c>
      <c r="W31" s="32">
        <f t="shared" si="7"/>
        <v>0</v>
      </c>
      <c r="X31" s="32">
        <f t="shared" si="8"/>
        <v>0</v>
      </c>
      <c r="Y31" s="37">
        <v>20.003</v>
      </c>
    </row>
    <row r="32" spans="1:25" ht="12.75">
      <c r="A32" t="s">
        <v>240</v>
      </c>
      <c r="B32" t="s">
        <v>52</v>
      </c>
      <c r="C32" s="45">
        <v>16.509</v>
      </c>
      <c r="D32" s="45">
        <v>0.031</v>
      </c>
      <c r="M32" s="45">
        <v>16.478</v>
      </c>
      <c r="O32" s="35">
        <v>16.509</v>
      </c>
      <c r="P32" s="32">
        <f t="shared" si="12"/>
        <v>-0.00187776364407293</v>
      </c>
      <c r="Q32" s="32">
        <f t="shared" si="1"/>
        <v>0</v>
      </c>
      <c r="R32" s="32">
        <f t="shared" si="2"/>
        <v>0</v>
      </c>
      <c r="S32" s="32">
        <f t="shared" si="3"/>
        <v>0</v>
      </c>
      <c r="T32" s="32">
        <f t="shared" si="4"/>
        <v>0</v>
      </c>
      <c r="U32" s="32">
        <f t="shared" si="5"/>
        <v>0</v>
      </c>
      <c r="V32" s="32">
        <f t="shared" si="6"/>
        <v>0</v>
      </c>
      <c r="W32" s="32">
        <f t="shared" si="7"/>
        <v>0</v>
      </c>
      <c r="X32" s="32">
        <f t="shared" si="8"/>
        <v>0</v>
      </c>
      <c r="Y32" s="37">
        <v>16.478</v>
      </c>
    </row>
    <row r="33" spans="1:25" ht="12.75">
      <c r="A33" t="s">
        <v>239</v>
      </c>
      <c r="B33" t="s">
        <v>52</v>
      </c>
      <c r="C33" s="45">
        <v>14.425</v>
      </c>
      <c r="D33" s="45">
        <v>0.031</v>
      </c>
      <c r="M33" s="45">
        <v>14.394</v>
      </c>
      <c r="O33" s="35">
        <v>14.425</v>
      </c>
      <c r="P33" s="32">
        <f t="shared" si="12"/>
        <v>-0.0021490467937608317</v>
      </c>
      <c r="Q33" s="32">
        <f t="shared" si="1"/>
        <v>0</v>
      </c>
      <c r="R33" s="32">
        <f t="shared" si="2"/>
        <v>0</v>
      </c>
      <c r="S33" s="32">
        <f t="shared" si="3"/>
        <v>0</v>
      </c>
      <c r="T33" s="32">
        <f t="shared" si="4"/>
        <v>0</v>
      </c>
      <c r="U33" s="32">
        <f t="shared" si="5"/>
        <v>0</v>
      </c>
      <c r="V33" s="32">
        <f t="shared" si="6"/>
        <v>0</v>
      </c>
      <c r="W33" s="32">
        <f t="shared" si="7"/>
        <v>0</v>
      </c>
      <c r="X33" s="32">
        <f t="shared" si="8"/>
        <v>0</v>
      </c>
      <c r="Y33" s="37">
        <v>14.394</v>
      </c>
    </row>
    <row r="34" spans="1:25" ht="12.75">
      <c r="A34" t="s">
        <v>235</v>
      </c>
      <c r="B34" t="s">
        <v>55</v>
      </c>
      <c r="C34" s="45">
        <v>-0.567</v>
      </c>
      <c r="D34" s="45">
        <v>0.334</v>
      </c>
      <c r="M34" s="45">
        <v>-0.901</v>
      </c>
      <c r="O34" s="35">
        <v>-0.567</v>
      </c>
      <c r="P34" s="32">
        <f t="shared" si="12"/>
        <v>0.5890652557319225</v>
      </c>
      <c r="Q34" s="32">
        <f t="shared" si="1"/>
        <v>0</v>
      </c>
      <c r="R34" s="32">
        <f t="shared" si="2"/>
        <v>0</v>
      </c>
      <c r="S34" s="32">
        <f t="shared" si="3"/>
        <v>0</v>
      </c>
      <c r="T34" s="32">
        <f t="shared" si="4"/>
        <v>0</v>
      </c>
      <c r="U34" s="32">
        <f t="shared" si="5"/>
        <v>0</v>
      </c>
      <c r="V34" s="32">
        <f t="shared" si="6"/>
        <v>0</v>
      </c>
      <c r="W34" s="32">
        <f t="shared" si="7"/>
        <v>0</v>
      </c>
      <c r="X34" s="32">
        <f t="shared" si="8"/>
        <v>0</v>
      </c>
      <c r="Y34" s="37">
        <v>-0.901</v>
      </c>
    </row>
    <row r="35" spans="1:25" ht="12.75">
      <c r="A35" t="s">
        <v>236</v>
      </c>
      <c r="B35" t="s">
        <v>55</v>
      </c>
      <c r="C35" s="45">
        <v>-0.789</v>
      </c>
      <c r="D35" s="45">
        <v>0.334</v>
      </c>
      <c r="M35" s="45">
        <v>-1.123</v>
      </c>
      <c r="O35" s="35">
        <v>-0.789</v>
      </c>
      <c r="P35" s="32">
        <f t="shared" si="12"/>
        <v>0.4233206590621039</v>
      </c>
      <c r="Q35" s="32">
        <f t="shared" si="1"/>
        <v>0</v>
      </c>
      <c r="R35" s="32">
        <f t="shared" si="2"/>
        <v>0</v>
      </c>
      <c r="S35" s="32">
        <f t="shared" si="3"/>
        <v>0</v>
      </c>
      <c r="T35" s="32">
        <f t="shared" si="4"/>
        <v>0</v>
      </c>
      <c r="U35" s="32">
        <f t="shared" si="5"/>
        <v>0</v>
      </c>
      <c r="V35" s="32">
        <f t="shared" si="6"/>
        <v>0</v>
      </c>
      <c r="W35" s="32">
        <f t="shared" si="7"/>
        <v>0</v>
      </c>
      <c r="X35" s="32">
        <f t="shared" si="8"/>
        <v>0</v>
      </c>
      <c r="Y35" s="37">
        <v>-1.123</v>
      </c>
    </row>
    <row r="36" spans="1:25" ht="12.75">
      <c r="A36" t="s">
        <v>237</v>
      </c>
      <c r="B36" t="s">
        <v>55</v>
      </c>
      <c r="C36" s="45">
        <v>-0.789</v>
      </c>
      <c r="D36" s="45">
        <v>0.334</v>
      </c>
      <c r="M36" s="45">
        <v>-1.123</v>
      </c>
      <c r="O36" s="35">
        <v>-0.789</v>
      </c>
      <c r="P36" s="32">
        <f t="shared" si="12"/>
        <v>0.4233206590621039</v>
      </c>
      <c r="Q36" s="32">
        <f t="shared" si="1"/>
        <v>0</v>
      </c>
      <c r="R36" s="32">
        <f t="shared" si="2"/>
        <v>0</v>
      </c>
      <c r="S36" s="32">
        <f t="shared" si="3"/>
        <v>0</v>
      </c>
      <c r="T36" s="32">
        <f t="shared" si="4"/>
        <v>0</v>
      </c>
      <c r="U36" s="32">
        <f t="shared" si="5"/>
        <v>0</v>
      </c>
      <c r="V36" s="32">
        <f t="shared" si="6"/>
        <v>0</v>
      </c>
      <c r="W36" s="32">
        <f t="shared" si="7"/>
        <v>0</v>
      </c>
      <c r="X36" s="32">
        <f t="shared" si="8"/>
        <v>0</v>
      </c>
      <c r="Y36" s="37">
        <v>-1.123</v>
      </c>
    </row>
    <row r="37" spans="1:25" ht="12.75">
      <c r="A37" t="s">
        <v>238</v>
      </c>
      <c r="B37" t="s">
        <v>55</v>
      </c>
      <c r="C37" s="45">
        <v>-11.201</v>
      </c>
      <c r="D37" s="45">
        <v>0.334</v>
      </c>
      <c r="E37" s="45">
        <v>-0.01</v>
      </c>
      <c r="M37" s="45">
        <v>-11.524</v>
      </c>
      <c r="O37" s="35">
        <v>-11.201</v>
      </c>
      <c r="P37" s="32">
        <f t="shared" si="12"/>
        <v>0.02981876618159093</v>
      </c>
      <c r="Q37" s="32">
        <f t="shared" si="1"/>
        <v>-0.0008927774305865548</v>
      </c>
      <c r="R37" s="32">
        <f t="shared" si="2"/>
        <v>0</v>
      </c>
      <c r="S37" s="32">
        <f t="shared" si="3"/>
        <v>0</v>
      </c>
      <c r="T37" s="32">
        <f t="shared" si="4"/>
        <v>0</v>
      </c>
      <c r="U37" s="32">
        <f t="shared" si="5"/>
        <v>0</v>
      </c>
      <c r="V37" s="32">
        <f t="shared" si="6"/>
        <v>0</v>
      </c>
      <c r="W37" s="32">
        <f t="shared" si="7"/>
        <v>0</v>
      </c>
      <c r="X37" s="32">
        <f t="shared" si="8"/>
        <v>0</v>
      </c>
      <c r="Y37" s="37">
        <v>-11.524</v>
      </c>
    </row>
    <row r="38" spans="1:25" ht="12.75">
      <c r="A38" t="s">
        <v>239</v>
      </c>
      <c r="B38" t="s">
        <v>55</v>
      </c>
      <c r="C38" s="45">
        <v>-0.67</v>
      </c>
      <c r="M38" s="45">
        <v>-0.67</v>
      </c>
      <c r="O38" s="35">
        <v>-0.67</v>
      </c>
      <c r="P38" s="32">
        <f t="shared" si="12"/>
        <v>0</v>
      </c>
      <c r="Q38" s="32">
        <f t="shared" si="1"/>
        <v>0</v>
      </c>
      <c r="R38" s="32">
        <f t="shared" si="2"/>
        <v>0</v>
      </c>
      <c r="S38" s="32">
        <f t="shared" si="3"/>
        <v>0</v>
      </c>
      <c r="T38" s="32">
        <f t="shared" si="4"/>
        <v>0</v>
      </c>
      <c r="U38" s="32">
        <f t="shared" si="5"/>
        <v>0</v>
      </c>
      <c r="V38" s="32">
        <f t="shared" si="6"/>
        <v>0</v>
      </c>
      <c r="W38" s="32">
        <f t="shared" si="7"/>
        <v>0</v>
      </c>
      <c r="X38" s="32">
        <f t="shared" si="8"/>
        <v>0</v>
      </c>
      <c r="Y38" s="37">
        <v>-0.67</v>
      </c>
    </row>
    <row r="39" spans="1:25" ht="12.75">
      <c r="A39" t="s">
        <v>240</v>
      </c>
      <c r="B39" t="s">
        <v>55</v>
      </c>
      <c r="C39" s="45">
        <v>-0.67</v>
      </c>
      <c r="M39" s="45">
        <v>-0.67</v>
      </c>
      <c r="O39" s="35">
        <v>-0.67</v>
      </c>
      <c r="P39" s="32">
        <f t="shared" si="9"/>
        <v>0</v>
      </c>
      <c r="Q39" s="32">
        <f t="shared" si="1"/>
        <v>0</v>
      </c>
      <c r="R39" s="32">
        <f t="shared" si="2"/>
        <v>0</v>
      </c>
      <c r="S39" s="32">
        <f t="shared" si="3"/>
        <v>0</v>
      </c>
      <c r="T39" s="32">
        <f t="shared" si="4"/>
        <v>0</v>
      </c>
      <c r="U39" s="32">
        <f t="shared" si="5"/>
        <v>0</v>
      </c>
      <c r="V39" s="32">
        <f t="shared" si="6"/>
        <v>0</v>
      </c>
      <c r="W39" s="32">
        <f t="shared" si="7"/>
        <v>0</v>
      </c>
      <c r="X39" s="32">
        <f t="shared" si="8"/>
        <v>0</v>
      </c>
      <c r="Y39" s="37">
        <v>-0.67</v>
      </c>
    </row>
    <row r="40" spans="1:25" ht="12.75">
      <c r="A40" t="s">
        <v>241</v>
      </c>
      <c r="B40" t="s">
        <v>55</v>
      </c>
      <c r="C40" s="45">
        <v>-1.264</v>
      </c>
      <c r="M40" s="45">
        <v>-1.264</v>
      </c>
      <c r="O40" s="35">
        <v>-1.264</v>
      </c>
      <c r="P40" s="32">
        <f aca="true" t="shared" si="13" ref="P40:P56">-D40/$C40</f>
        <v>0</v>
      </c>
      <c r="Q40" s="32">
        <f t="shared" si="1"/>
        <v>0</v>
      </c>
      <c r="R40" s="32">
        <f t="shared" si="2"/>
        <v>0</v>
      </c>
      <c r="S40" s="32">
        <f t="shared" si="3"/>
        <v>0</v>
      </c>
      <c r="T40" s="32">
        <f t="shared" si="4"/>
        <v>0</v>
      </c>
      <c r="U40" s="32">
        <f t="shared" si="5"/>
        <v>0</v>
      </c>
      <c r="V40" s="32">
        <f t="shared" si="6"/>
        <v>0</v>
      </c>
      <c r="W40" s="32">
        <f t="shared" si="7"/>
        <v>0</v>
      </c>
      <c r="X40" s="32">
        <f t="shared" si="8"/>
        <v>0</v>
      </c>
      <c r="Y40" s="37">
        <v>-1.264</v>
      </c>
    </row>
    <row r="41" spans="1:25" ht="12.75">
      <c r="A41" t="s">
        <v>240</v>
      </c>
      <c r="B41" t="s">
        <v>58</v>
      </c>
      <c r="C41" s="45">
        <v>96.284</v>
      </c>
      <c r="D41" s="45">
        <v>0</v>
      </c>
      <c r="G41" s="45">
        <v>115.835</v>
      </c>
      <c r="M41" s="45">
        <v>-19.551</v>
      </c>
      <c r="O41" s="35">
        <v>96.284</v>
      </c>
      <c r="P41" s="32">
        <f t="shared" si="13"/>
        <v>0</v>
      </c>
      <c r="Q41" s="32">
        <f t="shared" si="1"/>
        <v>0</v>
      </c>
      <c r="R41" s="32">
        <f t="shared" si="2"/>
        <v>0</v>
      </c>
      <c r="S41" s="47">
        <f t="shared" si="3"/>
        <v>-1.2030555440156203</v>
      </c>
      <c r="T41" s="32">
        <f t="shared" si="4"/>
        <v>0</v>
      </c>
      <c r="U41" s="32">
        <f t="shared" si="5"/>
        <v>0</v>
      </c>
      <c r="V41" s="32">
        <f t="shared" si="6"/>
        <v>0</v>
      </c>
      <c r="W41" s="32">
        <f t="shared" si="7"/>
        <v>0</v>
      </c>
      <c r="X41" s="32">
        <f t="shared" si="8"/>
        <v>0</v>
      </c>
      <c r="Y41" s="37">
        <v>-19.551</v>
      </c>
    </row>
    <row r="42" spans="1:25" ht="12.75">
      <c r="A42" t="s">
        <v>241</v>
      </c>
      <c r="B42" t="s">
        <v>58</v>
      </c>
      <c r="C42" s="45">
        <v>56.92</v>
      </c>
      <c r="D42" s="45">
        <v>0</v>
      </c>
      <c r="G42" s="45">
        <v>46.326</v>
      </c>
      <c r="M42" s="45">
        <v>10.594</v>
      </c>
      <c r="O42" s="35">
        <v>56.92</v>
      </c>
      <c r="P42" s="32">
        <f t="shared" si="13"/>
        <v>0</v>
      </c>
      <c r="Q42" s="32">
        <f t="shared" si="1"/>
        <v>0</v>
      </c>
      <c r="R42" s="32">
        <f t="shared" si="2"/>
        <v>0</v>
      </c>
      <c r="S42" s="47">
        <f t="shared" si="3"/>
        <v>-0.813879128601546</v>
      </c>
      <c r="T42" s="32">
        <f t="shared" si="4"/>
        <v>0</v>
      </c>
      <c r="U42" s="32">
        <f t="shared" si="5"/>
        <v>0</v>
      </c>
      <c r="V42" s="32">
        <f t="shared" si="6"/>
        <v>0</v>
      </c>
      <c r="W42" s="32">
        <f t="shared" si="7"/>
        <v>0</v>
      </c>
      <c r="X42" s="32">
        <f t="shared" si="8"/>
        <v>0</v>
      </c>
      <c r="Y42" s="37">
        <v>10.594</v>
      </c>
    </row>
    <row r="43" spans="1:25" ht="12.75">
      <c r="A43" t="s">
        <v>239</v>
      </c>
      <c r="B43" t="s">
        <v>58</v>
      </c>
      <c r="C43" s="45">
        <v>-15.581</v>
      </c>
      <c r="D43" s="45">
        <v>0</v>
      </c>
      <c r="G43" s="45">
        <v>94.706</v>
      </c>
      <c r="M43" s="45">
        <v>-110.287</v>
      </c>
      <c r="O43" s="35">
        <v>-15.581</v>
      </c>
      <c r="P43" s="32">
        <f t="shared" si="13"/>
        <v>0</v>
      </c>
      <c r="Q43" s="32">
        <f t="shared" si="1"/>
        <v>0</v>
      </c>
      <c r="R43" s="32">
        <f t="shared" si="2"/>
        <v>0</v>
      </c>
      <c r="S43" s="32">
        <f t="shared" si="3"/>
        <v>6.078300494191644</v>
      </c>
      <c r="T43" s="32">
        <f t="shared" si="4"/>
        <v>0</v>
      </c>
      <c r="U43" s="32">
        <f t="shared" si="5"/>
        <v>0</v>
      </c>
      <c r="V43" s="32">
        <f t="shared" si="6"/>
        <v>0</v>
      </c>
      <c r="W43" s="32">
        <f t="shared" si="7"/>
        <v>0</v>
      </c>
      <c r="X43" s="32">
        <f t="shared" si="8"/>
        <v>0</v>
      </c>
      <c r="Y43" s="37">
        <v>-110.287</v>
      </c>
    </row>
    <row r="44" spans="1:25" ht="12.75">
      <c r="A44" t="s">
        <v>240</v>
      </c>
      <c r="B44" t="s">
        <v>68</v>
      </c>
      <c r="C44" s="45">
        <v>28.685</v>
      </c>
      <c r="D44" s="45">
        <v>0.078</v>
      </c>
      <c r="E44" s="45">
        <v>0</v>
      </c>
      <c r="M44" s="45">
        <v>28.607</v>
      </c>
      <c r="O44" s="35">
        <v>28.685</v>
      </c>
      <c r="P44" s="32">
        <f t="shared" si="13"/>
        <v>-0.0027191912149206903</v>
      </c>
      <c r="Q44" s="32">
        <f t="shared" si="1"/>
        <v>0</v>
      </c>
      <c r="R44" s="32">
        <f t="shared" si="2"/>
        <v>0</v>
      </c>
      <c r="S44" s="32">
        <f t="shared" si="3"/>
        <v>0</v>
      </c>
      <c r="T44" s="32">
        <f t="shared" si="4"/>
        <v>0</v>
      </c>
      <c r="U44" s="32">
        <f t="shared" si="5"/>
        <v>0</v>
      </c>
      <c r="V44" s="32">
        <f t="shared" si="6"/>
        <v>0</v>
      </c>
      <c r="W44" s="32">
        <f t="shared" si="7"/>
        <v>0</v>
      </c>
      <c r="X44" s="32">
        <f t="shared" si="8"/>
        <v>0</v>
      </c>
      <c r="Y44" s="37">
        <v>28.607</v>
      </c>
    </row>
    <row r="45" spans="1:25" ht="12.75">
      <c r="A45" t="s">
        <v>241</v>
      </c>
      <c r="B45" t="s">
        <v>68</v>
      </c>
      <c r="C45" s="45">
        <v>23.346</v>
      </c>
      <c r="D45" s="45">
        <v>0.078</v>
      </c>
      <c r="E45" s="45">
        <v>-0.434</v>
      </c>
      <c r="M45" s="45">
        <v>23.702</v>
      </c>
      <c r="O45" s="35">
        <v>23.346</v>
      </c>
      <c r="P45" s="32">
        <f t="shared" si="13"/>
        <v>-0.003341043433564636</v>
      </c>
      <c r="Q45" s="32">
        <f t="shared" si="1"/>
        <v>0.01858990833547503</v>
      </c>
      <c r="R45" s="32">
        <f t="shared" si="2"/>
        <v>0</v>
      </c>
      <c r="S45" s="32">
        <f t="shared" si="3"/>
        <v>0</v>
      </c>
      <c r="T45" s="32">
        <f t="shared" si="4"/>
        <v>0</v>
      </c>
      <c r="U45" s="32">
        <f t="shared" si="5"/>
        <v>0</v>
      </c>
      <c r="V45" s="32">
        <f t="shared" si="6"/>
        <v>0</v>
      </c>
      <c r="W45" s="32">
        <f t="shared" si="7"/>
        <v>0</v>
      </c>
      <c r="X45" s="32">
        <f t="shared" si="8"/>
        <v>0</v>
      </c>
      <c r="Y45" s="37">
        <v>23.702</v>
      </c>
    </row>
    <row r="46" spans="1:25" ht="12.75">
      <c r="A46" t="s">
        <v>238</v>
      </c>
      <c r="B46" t="s">
        <v>68</v>
      </c>
      <c r="C46" s="45">
        <v>18.295</v>
      </c>
      <c r="D46" s="45">
        <v>0.078</v>
      </c>
      <c r="E46" s="45">
        <v>-0.627</v>
      </c>
      <c r="M46" s="45">
        <v>18.844</v>
      </c>
      <c r="O46" s="35">
        <v>18.295</v>
      </c>
      <c r="P46" s="32">
        <f t="shared" si="13"/>
        <v>-0.004263459961738179</v>
      </c>
      <c r="Q46" s="32">
        <f t="shared" si="1"/>
        <v>0.03427165892320306</v>
      </c>
      <c r="R46" s="32">
        <f t="shared" si="2"/>
        <v>0</v>
      </c>
      <c r="S46" s="32">
        <f t="shared" si="3"/>
        <v>0</v>
      </c>
      <c r="T46" s="32">
        <f t="shared" si="4"/>
        <v>0</v>
      </c>
      <c r="U46" s="32">
        <f t="shared" si="5"/>
        <v>0</v>
      </c>
      <c r="V46" s="32">
        <f t="shared" si="6"/>
        <v>0</v>
      </c>
      <c r="W46" s="32">
        <f t="shared" si="7"/>
        <v>0</v>
      </c>
      <c r="X46" s="32">
        <f t="shared" si="8"/>
        <v>0</v>
      </c>
      <c r="Y46" s="37">
        <v>18.844</v>
      </c>
    </row>
    <row r="47" spans="1:25" ht="12.75">
      <c r="A47" t="s">
        <v>239</v>
      </c>
      <c r="B47" t="s">
        <v>68</v>
      </c>
      <c r="C47" s="45">
        <v>14.741</v>
      </c>
      <c r="D47" s="45">
        <v>0.078</v>
      </c>
      <c r="E47" s="45">
        <v>0.315</v>
      </c>
      <c r="M47" s="45">
        <v>14.348</v>
      </c>
      <c r="O47" s="35">
        <v>14.741</v>
      </c>
      <c r="P47" s="46">
        <f t="shared" si="13"/>
        <v>-0.005291364222237298</v>
      </c>
      <c r="Q47" s="46">
        <f t="shared" si="1"/>
        <v>-0.02136897089749678</v>
      </c>
      <c r="R47" s="32">
        <f t="shared" si="2"/>
        <v>0</v>
      </c>
      <c r="S47" s="32">
        <f t="shared" si="3"/>
        <v>0</v>
      </c>
      <c r="T47" s="32">
        <f t="shared" si="4"/>
        <v>0</v>
      </c>
      <c r="U47" s="32">
        <f t="shared" si="5"/>
        <v>0</v>
      </c>
      <c r="V47" s="32">
        <f t="shared" si="6"/>
        <v>0</v>
      </c>
      <c r="W47" s="32">
        <f t="shared" si="7"/>
        <v>0</v>
      </c>
      <c r="X47" s="32">
        <f t="shared" si="8"/>
        <v>0</v>
      </c>
      <c r="Y47" s="37">
        <v>14.348</v>
      </c>
    </row>
    <row r="48" spans="1:25" ht="12.75">
      <c r="A48" t="s">
        <v>236</v>
      </c>
      <c r="B48" t="s">
        <v>68</v>
      </c>
      <c r="C48" s="45">
        <v>13.716</v>
      </c>
      <c r="D48" s="45">
        <v>0.078</v>
      </c>
      <c r="E48" s="45">
        <v>-10.381</v>
      </c>
      <c r="M48" s="45">
        <v>24.019</v>
      </c>
      <c r="O48" s="35">
        <v>13.716</v>
      </c>
      <c r="P48" s="46">
        <f t="shared" si="13"/>
        <v>-0.005686789151356081</v>
      </c>
      <c r="Q48" s="32">
        <f t="shared" si="1"/>
        <v>0.7568533100029163</v>
      </c>
      <c r="R48" s="32">
        <f t="shared" si="2"/>
        <v>0</v>
      </c>
      <c r="S48" s="32">
        <f t="shared" si="3"/>
        <v>0</v>
      </c>
      <c r="T48" s="32">
        <f t="shared" si="4"/>
        <v>0</v>
      </c>
      <c r="U48" s="32">
        <f t="shared" si="5"/>
        <v>0</v>
      </c>
      <c r="V48" s="32">
        <f t="shared" si="6"/>
        <v>0</v>
      </c>
      <c r="W48" s="32">
        <f t="shared" si="7"/>
        <v>0</v>
      </c>
      <c r="X48" s="32">
        <f t="shared" si="8"/>
        <v>0</v>
      </c>
      <c r="Y48" s="37">
        <v>24.019</v>
      </c>
    </row>
    <row r="49" spans="1:25" ht="12.75">
      <c r="A49" t="s">
        <v>237</v>
      </c>
      <c r="B49" t="s">
        <v>68</v>
      </c>
      <c r="C49" s="45">
        <v>11.571</v>
      </c>
      <c r="D49" s="45">
        <v>0.078</v>
      </c>
      <c r="E49" s="45">
        <v>-0.87</v>
      </c>
      <c r="M49" s="45">
        <v>12.363</v>
      </c>
      <c r="O49" s="35">
        <v>11.571</v>
      </c>
      <c r="P49" s="46">
        <f t="shared" si="13"/>
        <v>-0.006740990407052113</v>
      </c>
      <c r="Q49" s="32">
        <f t="shared" si="1"/>
        <v>0.07518796992481203</v>
      </c>
      <c r="R49" s="32">
        <f t="shared" si="2"/>
        <v>0</v>
      </c>
      <c r="S49" s="32">
        <f t="shared" si="3"/>
        <v>0</v>
      </c>
      <c r="T49" s="32">
        <f t="shared" si="4"/>
        <v>0</v>
      </c>
      <c r="U49" s="32">
        <f t="shared" si="5"/>
        <v>0</v>
      </c>
      <c r="V49" s="32">
        <f t="shared" si="6"/>
        <v>0</v>
      </c>
      <c r="W49" s="32">
        <f t="shared" si="7"/>
        <v>0</v>
      </c>
      <c r="X49" s="32">
        <f t="shared" si="8"/>
        <v>0</v>
      </c>
      <c r="Y49" s="37">
        <v>12.363</v>
      </c>
    </row>
    <row r="50" spans="1:25" ht="12.75">
      <c r="A50" t="s">
        <v>235</v>
      </c>
      <c r="B50" t="s">
        <v>68</v>
      </c>
      <c r="C50" s="45">
        <v>11.558</v>
      </c>
      <c r="D50" s="45">
        <v>0.078</v>
      </c>
      <c r="E50" s="45">
        <v>0.511</v>
      </c>
      <c r="M50" s="45">
        <v>10.969</v>
      </c>
      <c r="O50" s="35">
        <v>11.558</v>
      </c>
      <c r="P50" s="46">
        <f t="shared" si="13"/>
        <v>-0.006748572417373248</v>
      </c>
      <c r="Q50" s="46">
        <f t="shared" si="1"/>
        <v>-0.04421180134971448</v>
      </c>
      <c r="R50" s="32">
        <f t="shared" si="2"/>
        <v>0</v>
      </c>
      <c r="S50" s="32">
        <f t="shared" si="3"/>
        <v>0</v>
      </c>
      <c r="T50" s="32">
        <f t="shared" si="4"/>
        <v>0</v>
      </c>
      <c r="U50" s="32">
        <f t="shared" si="5"/>
        <v>0</v>
      </c>
      <c r="V50" s="32">
        <f t="shared" si="6"/>
        <v>0</v>
      </c>
      <c r="W50" s="32">
        <f t="shared" si="7"/>
        <v>0</v>
      </c>
      <c r="X50" s="32">
        <f t="shared" si="8"/>
        <v>0</v>
      </c>
      <c r="Y50" s="37">
        <v>10.969</v>
      </c>
    </row>
    <row r="51" spans="1:25" ht="12.75">
      <c r="A51" t="s">
        <v>236</v>
      </c>
      <c r="B51" t="s">
        <v>74</v>
      </c>
      <c r="C51" s="45">
        <v>8.1</v>
      </c>
      <c r="M51" s="45">
        <v>8.1</v>
      </c>
      <c r="O51" s="35">
        <v>8.1</v>
      </c>
      <c r="P51" s="32">
        <f t="shared" si="13"/>
        <v>0</v>
      </c>
      <c r="Q51" s="32">
        <f t="shared" si="1"/>
        <v>0</v>
      </c>
      <c r="R51" s="32">
        <f t="shared" si="2"/>
        <v>0</v>
      </c>
      <c r="S51" s="32">
        <f t="shared" si="3"/>
        <v>0</v>
      </c>
      <c r="T51" s="32">
        <f t="shared" si="4"/>
        <v>0</v>
      </c>
      <c r="U51" s="32">
        <f t="shared" si="5"/>
        <v>0</v>
      </c>
      <c r="V51" s="32">
        <f t="shared" si="6"/>
        <v>0</v>
      </c>
      <c r="W51" s="32">
        <f t="shared" si="7"/>
        <v>0</v>
      </c>
      <c r="X51" s="32">
        <f t="shared" si="8"/>
        <v>0</v>
      </c>
      <c r="Y51" s="37">
        <v>8.1</v>
      </c>
    </row>
    <row r="52" spans="1:25" ht="12.75">
      <c r="A52" t="s">
        <v>237</v>
      </c>
      <c r="B52" t="s">
        <v>74</v>
      </c>
      <c r="C52" s="45">
        <v>9.4</v>
      </c>
      <c r="M52" s="45">
        <v>9.4</v>
      </c>
      <c r="O52" s="35">
        <v>9.4</v>
      </c>
      <c r="P52" s="32">
        <f t="shared" si="13"/>
        <v>0</v>
      </c>
      <c r="Q52" s="32">
        <f t="shared" si="1"/>
        <v>0</v>
      </c>
      <c r="R52" s="32">
        <f t="shared" si="2"/>
        <v>0</v>
      </c>
      <c r="S52" s="32">
        <f t="shared" si="3"/>
        <v>0</v>
      </c>
      <c r="T52" s="32">
        <f t="shared" si="4"/>
        <v>0</v>
      </c>
      <c r="U52" s="32">
        <f t="shared" si="5"/>
        <v>0</v>
      </c>
      <c r="V52" s="32">
        <f t="shared" si="6"/>
        <v>0</v>
      </c>
      <c r="W52" s="32">
        <f t="shared" si="7"/>
        <v>0</v>
      </c>
      <c r="X52" s="32">
        <f t="shared" si="8"/>
        <v>0</v>
      </c>
      <c r="Y52" s="37">
        <v>9.4</v>
      </c>
    </row>
    <row r="53" spans="1:25" ht="12.75">
      <c r="A53" t="s">
        <v>235</v>
      </c>
      <c r="B53" t="s">
        <v>74</v>
      </c>
      <c r="C53" s="45">
        <v>4.4</v>
      </c>
      <c r="M53" s="45">
        <v>4.4</v>
      </c>
      <c r="O53" s="35">
        <v>4.4</v>
      </c>
      <c r="P53" s="32">
        <f t="shared" si="13"/>
        <v>0</v>
      </c>
      <c r="Q53" s="32">
        <f t="shared" si="1"/>
        <v>0</v>
      </c>
      <c r="R53" s="32">
        <f t="shared" si="2"/>
        <v>0</v>
      </c>
      <c r="S53" s="32">
        <f t="shared" si="3"/>
        <v>0</v>
      </c>
      <c r="T53" s="32">
        <f t="shared" si="4"/>
        <v>0</v>
      </c>
      <c r="U53" s="32">
        <f t="shared" si="5"/>
        <v>0</v>
      </c>
      <c r="V53" s="32">
        <f t="shared" si="6"/>
        <v>0</v>
      </c>
      <c r="W53" s="32">
        <f t="shared" si="7"/>
        <v>0</v>
      </c>
      <c r="X53" s="32">
        <f t="shared" si="8"/>
        <v>0</v>
      </c>
      <c r="Y53" s="37">
        <v>4.4</v>
      </c>
    </row>
    <row r="54" spans="1:25" ht="12.75">
      <c r="A54" t="s">
        <v>238</v>
      </c>
      <c r="B54" t="s">
        <v>74</v>
      </c>
      <c r="C54" s="45">
        <v>8.3</v>
      </c>
      <c r="M54" s="45">
        <v>8.3</v>
      </c>
      <c r="O54" s="35">
        <v>8.3</v>
      </c>
      <c r="P54" s="32">
        <f t="shared" si="13"/>
        <v>0</v>
      </c>
      <c r="Q54" s="32">
        <f t="shared" si="1"/>
        <v>0</v>
      </c>
      <c r="R54" s="32">
        <f t="shared" si="2"/>
        <v>0</v>
      </c>
      <c r="S54" s="32">
        <f t="shared" si="3"/>
        <v>0</v>
      </c>
      <c r="T54" s="32">
        <f t="shared" si="4"/>
        <v>0</v>
      </c>
      <c r="U54" s="32">
        <f t="shared" si="5"/>
        <v>0</v>
      </c>
      <c r="V54" s="32">
        <f t="shared" si="6"/>
        <v>0</v>
      </c>
      <c r="W54" s="32">
        <f t="shared" si="7"/>
        <v>0</v>
      </c>
      <c r="X54" s="32">
        <f t="shared" si="8"/>
        <v>0</v>
      </c>
      <c r="Y54" s="37">
        <v>8.3</v>
      </c>
    </row>
    <row r="55" spans="1:25" ht="12.75">
      <c r="A55" t="s">
        <v>239</v>
      </c>
      <c r="B55" t="s">
        <v>74</v>
      </c>
      <c r="C55" s="45">
        <v>14.35</v>
      </c>
      <c r="M55" s="45">
        <v>14.35</v>
      </c>
      <c r="O55" s="35">
        <v>14.35</v>
      </c>
      <c r="P55" s="32">
        <f t="shared" si="13"/>
        <v>0</v>
      </c>
      <c r="Q55" s="32">
        <f t="shared" si="1"/>
        <v>0</v>
      </c>
      <c r="R55" s="32">
        <f t="shared" si="2"/>
        <v>0</v>
      </c>
      <c r="S55" s="32">
        <f t="shared" si="3"/>
        <v>0</v>
      </c>
      <c r="T55" s="32">
        <f t="shared" si="4"/>
        <v>0</v>
      </c>
      <c r="U55" s="32">
        <f t="shared" si="5"/>
        <v>0</v>
      </c>
      <c r="V55" s="32">
        <f t="shared" si="6"/>
        <v>0</v>
      </c>
      <c r="W55" s="32">
        <f t="shared" si="7"/>
        <v>0</v>
      </c>
      <c r="X55" s="32">
        <f t="shared" si="8"/>
        <v>0</v>
      </c>
      <c r="Y55" s="37">
        <v>14.35</v>
      </c>
    </row>
    <row r="56" spans="1:25" ht="12.75">
      <c r="A56" t="s">
        <v>240</v>
      </c>
      <c r="B56" t="s">
        <v>74</v>
      </c>
      <c r="C56" s="45">
        <v>14.35</v>
      </c>
      <c r="M56" s="45">
        <v>14.35</v>
      </c>
      <c r="O56" s="35">
        <v>14.35</v>
      </c>
      <c r="P56" s="32">
        <f t="shared" si="13"/>
        <v>0</v>
      </c>
      <c r="Q56" s="32">
        <f t="shared" si="1"/>
        <v>0</v>
      </c>
      <c r="R56" s="32">
        <f t="shared" si="2"/>
        <v>0</v>
      </c>
      <c r="S56" s="32">
        <f t="shared" si="3"/>
        <v>0</v>
      </c>
      <c r="T56" s="32">
        <f t="shared" si="4"/>
        <v>0</v>
      </c>
      <c r="U56" s="32">
        <f t="shared" si="5"/>
        <v>0</v>
      </c>
      <c r="V56" s="32">
        <f t="shared" si="6"/>
        <v>0</v>
      </c>
      <c r="W56" s="32">
        <f t="shared" si="7"/>
        <v>0</v>
      </c>
      <c r="X56" s="32">
        <f t="shared" si="8"/>
        <v>0</v>
      </c>
      <c r="Y56" s="37">
        <v>14.35</v>
      </c>
    </row>
    <row r="57" spans="1:25" ht="12.75">
      <c r="A57" t="s">
        <v>241</v>
      </c>
      <c r="B57" t="s">
        <v>74</v>
      </c>
      <c r="C57" s="45">
        <v>14.8</v>
      </c>
      <c r="M57" s="45">
        <v>14.8</v>
      </c>
      <c r="O57" s="35">
        <v>14.8</v>
      </c>
      <c r="P57" s="32">
        <f t="shared" si="9"/>
        <v>0</v>
      </c>
      <c r="Q57" s="32">
        <f t="shared" si="1"/>
        <v>0</v>
      </c>
      <c r="R57" s="32">
        <f t="shared" si="2"/>
        <v>0</v>
      </c>
      <c r="S57" s="32">
        <f t="shared" si="3"/>
        <v>0</v>
      </c>
      <c r="T57" s="32">
        <f t="shared" si="4"/>
        <v>0</v>
      </c>
      <c r="U57" s="32">
        <f t="shared" si="5"/>
        <v>0</v>
      </c>
      <c r="V57" s="32">
        <f t="shared" si="6"/>
        <v>0</v>
      </c>
      <c r="W57" s="32">
        <f t="shared" si="7"/>
        <v>0</v>
      </c>
      <c r="X57" s="32">
        <f t="shared" si="8"/>
        <v>0</v>
      </c>
      <c r="Y57" s="37">
        <v>14.8</v>
      </c>
    </row>
    <row r="58" spans="1:25" ht="12.75">
      <c r="A58" t="s">
        <v>239</v>
      </c>
      <c r="B58" t="s">
        <v>77</v>
      </c>
      <c r="C58" s="45">
        <v>17.7</v>
      </c>
      <c r="M58" s="45">
        <v>17.7</v>
      </c>
      <c r="O58" s="35">
        <v>17.7</v>
      </c>
      <c r="P58" s="32">
        <f aca="true" t="shared" si="14" ref="P58:P66">-D58/$C58</f>
        <v>0</v>
      </c>
      <c r="Q58" s="32">
        <f t="shared" si="1"/>
        <v>0</v>
      </c>
      <c r="R58" s="32">
        <f t="shared" si="2"/>
        <v>0</v>
      </c>
      <c r="S58" s="32">
        <f t="shared" si="3"/>
        <v>0</v>
      </c>
      <c r="T58" s="32">
        <f t="shared" si="4"/>
        <v>0</v>
      </c>
      <c r="U58" s="32">
        <f t="shared" si="5"/>
        <v>0</v>
      </c>
      <c r="V58" s="32">
        <f t="shared" si="6"/>
        <v>0</v>
      </c>
      <c r="W58" s="32">
        <f t="shared" si="7"/>
        <v>0</v>
      </c>
      <c r="X58" s="32">
        <f t="shared" si="8"/>
        <v>0</v>
      </c>
      <c r="Y58" s="37">
        <v>17.7</v>
      </c>
    </row>
    <row r="59" spans="1:25" ht="12.75">
      <c r="A59" t="s">
        <v>240</v>
      </c>
      <c r="B59" t="s">
        <v>77</v>
      </c>
      <c r="C59" s="45">
        <v>16.8</v>
      </c>
      <c r="M59" s="45">
        <v>16.8</v>
      </c>
      <c r="O59" s="35">
        <v>16.8</v>
      </c>
      <c r="P59" s="32">
        <f t="shared" si="14"/>
        <v>0</v>
      </c>
      <c r="Q59" s="32">
        <f t="shared" si="1"/>
        <v>0</v>
      </c>
      <c r="R59" s="32">
        <f t="shared" si="2"/>
        <v>0</v>
      </c>
      <c r="S59" s="32">
        <f t="shared" si="3"/>
        <v>0</v>
      </c>
      <c r="T59" s="32">
        <f t="shared" si="4"/>
        <v>0</v>
      </c>
      <c r="U59" s="32">
        <f t="shared" si="5"/>
        <v>0</v>
      </c>
      <c r="V59" s="32">
        <f t="shared" si="6"/>
        <v>0</v>
      </c>
      <c r="W59" s="32">
        <f t="shared" si="7"/>
        <v>0</v>
      </c>
      <c r="X59" s="32">
        <f t="shared" si="8"/>
        <v>0</v>
      </c>
      <c r="Y59" s="37">
        <v>16.8</v>
      </c>
    </row>
    <row r="60" spans="1:25" ht="12.75">
      <c r="A60" t="s">
        <v>241</v>
      </c>
      <c r="B60" t="s">
        <v>77</v>
      </c>
      <c r="C60" s="45">
        <v>17.6</v>
      </c>
      <c r="M60" s="45">
        <v>17.6</v>
      </c>
      <c r="O60" s="35">
        <v>17.6</v>
      </c>
      <c r="P60" s="32">
        <f t="shared" si="14"/>
        <v>0</v>
      </c>
      <c r="Q60" s="32">
        <f t="shared" si="1"/>
        <v>0</v>
      </c>
      <c r="R60" s="32">
        <f t="shared" si="2"/>
        <v>0</v>
      </c>
      <c r="S60" s="32">
        <f t="shared" si="3"/>
        <v>0</v>
      </c>
      <c r="T60" s="32">
        <f t="shared" si="4"/>
        <v>0</v>
      </c>
      <c r="U60" s="32">
        <f t="shared" si="5"/>
        <v>0</v>
      </c>
      <c r="V60" s="32">
        <f t="shared" si="6"/>
        <v>0</v>
      </c>
      <c r="W60" s="32">
        <f t="shared" si="7"/>
        <v>0</v>
      </c>
      <c r="X60" s="32">
        <f t="shared" si="8"/>
        <v>0</v>
      </c>
      <c r="Y60" s="37">
        <v>17.6</v>
      </c>
    </row>
    <row r="61" spans="1:25" ht="12.75">
      <c r="A61" t="s">
        <v>239</v>
      </c>
      <c r="B61" t="s">
        <v>80</v>
      </c>
      <c r="C61" s="45">
        <v>-0.199</v>
      </c>
      <c r="M61" s="45">
        <v>-0.199</v>
      </c>
      <c r="O61" s="35">
        <v>-0.199</v>
      </c>
      <c r="P61" s="32">
        <f t="shared" si="14"/>
        <v>0</v>
      </c>
      <c r="Q61" s="32">
        <f t="shared" si="1"/>
        <v>0</v>
      </c>
      <c r="R61" s="32">
        <f t="shared" si="2"/>
        <v>0</v>
      </c>
      <c r="S61" s="32">
        <f t="shared" si="3"/>
        <v>0</v>
      </c>
      <c r="T61" s="32">
        <f t="shared" si="4"/>
        <v>0</v>
      </c>
      <c r="U61" s="32">
        <f t="shared" si="5"/>
        <v>0</v>
      </c>
      <c r="V61" s="32">
        <f t="shared" si="6"/>
        <v>0</v>
      </c>
      <c r="W61" s="32">
        <f t="shared" si="7"/>
        <v>0</v>
      </c>
      <c r="X61" s="32">
        <f t="shared" si="8"/>
        <v>0</v>
      </c>
      <c r="Y61" s="37">
        <v>-0.199</v>
      </c>
    </row>
    <row r="62" spans="1:25" ht="12.75">
      <c r="A62" t="s">
        <v>240</v>
      </c>
      <c r="B62" t="s">
        <v>80</v>
      </c>
      <c r="C62" s="45">
        <v>-0.323</v>
      </c>
      <c r="M62" s="45">
        <v>-0.323</v>
      </c>
      <c r="O62" s="35">
        <v>-0.323</v>
      </c>
      <c r="P62" s="32">
        <f t="shared" si="14"/>
        <v>0</v>
      </c>
      <c r="Q62" s="32">
        <f t="shared" si="1"/>
        <v>0</v>
      </c>
      <c r="R62" s="32">
        <f t="shared" si="2"/>
        <v>0</v>
      </c>
      <c r="S62" s="32">
        <f t="shared" si="3"/>
        <v>0</v>
      </c>
      <c r="T62" s="32">
        <f t="shared" si="4"/>
        <v>0</v>
      </c>
      <c r="U62" s="32">
        <f t="shared" si="5"/>
        <v>0</v>
      </c>
      <c r="V62" s="32">
        <f t="shared" si="6"/>
        <v>0</v>
      </c>
      <c r="W62" s="32">
        <f t="shared" si="7"/>
        <v>0</v>
      </c>
      <c r="X62" s="32">
        <f t="shared" si="8"/>
        <v>0</v>
      </c>
      <c r="Y62" s="37">
        <v>-0.323</v>
      </c>
    </row>
    <row r="63" spans="1:25" ht="12.75">
      <c r="A63" t="s">
        <v>241</v>
      </c>
      <c r="B63" t="s">
        <v>80</v>
      </c>
      <c r="C63" s="45">
        <v>-0.565</v>
      </c>
      <c r="M63" s="45">
        <v>-0.565</v>
      </c>
      <c r="O63" s="35">
        <v>-0.565</v>
      </c>
      <c r="P63" s="32">
        <f t="shared" si="14"/>
        <v>0</v>
      </c>
      <c r="Q63" s="32">
        <f t="shared" si="1"/>
        <v>0</v>
      </c>
      <c r="R63" s="32">
        <f t="shared" si="2"/>
        <v>0</v>
      </c>
      <c r="S63" s="32">
        <f t="shared" si="3"/>
        <v>0</v>
      </c>
      <c r="T63" s="32">
        <f t="shared" si="4"/>
        <v>0</v>
      </c>
      <c r="U63" s="32">
        <f t="shared" si="5"/>
        <v>0</v>
      </c>
      <c r="V63" s="32">
        <f t="shared" si="6"/>
        <v>0</v>
      </c>
      <c r="W63" s="32">
        <f t="shared" si="7"/>
        <v>0</v>
      </c>
      <c r="X63" s="32">
        <f t="shared" si="8"/>
        <v>0</v>
      </c>
      <c r="Y63" s="37">
        <v>-0.565</v>
      </c>
    </row>
    <row r="64" spans="1:25" ht="12.75">
      <c r="A64" t="s">
        <v>240</v>
      </c>
      <c r="B64" t="s">
        <v>83</v>
      </c>
      <c r="C64" s="45">
        <v>22.32</v>
      </c>
      <c r="E64" s="45">
        <v>-0.001</v>
      </c>
      <c r="M64" s="45">
        <v>22.321</v>
      </c>
      <c r="O64" s="35">
        <v>22.32</v>
      </c>
      <c r="P64" s="32">
        <f t="shared" si="14"/>
        <v>0</v>
      </c>
      <c r="Q64" s="32">
        <f t="shared" si="1"/>
        <v>4.4802867383512545E-05</v>
      </c>
      <c r="R64" s="32">
        <f t="shared" si="2"/>
        <v>0</v>
      </c>
      <c r="S64" s="32">
        <f t="shared" si="3"/>
        <v>0</v>
      </c>
      <c r="T64" s="32">
        <f t="shared" si="4"/>
        <v>0</v>
      </c>
      <c r="U64" s="32">
        <f t="shared" si="5"/>
        <v>0</v>
      </c>
      <c r="V64" s="32">
        <f t="shared" si="6"/>
        <v>0</v>
      </c>
      <c r="W64" s="32">
        <f t="shared" si="7"/>
        <v>0</v>
      </c>
      <c r="X64" s="32">
        <f t="shared" si="8"/>
        <v>0</v>
      </c>
      <c r="Y64" s="37">
        <v>22.321</v>
      </c>
    </row>
    <row r="65" spans="1:25" ht="12.75">
      <c r="A65" t="s">
        <v>241</v>
      </c>
      <c r="B65" t="s">
        <v>83</v>
      </c>
      <c r="C65" s="45">
        <v>34.85</v>
      </c>
      <c r="E65" s="45">
        <v>-0.004</v>
      </c>
      <c r="M65" s="45">
        <v>34.854</v>
      </c>
      <c r="O65" s="35">
        <v>34.85</v>
      </c>
      <c r="P65" s="32">
        <f t="shared" si="14"/>
        <v>0</v>
      </c>
      <c r="Q65" s="32">
        <f t="shared" si="1"/>
        <v>0.00011477761836441893</v>
      </c>
      <c r="R65" s="32">
        <f t="shared" si="2"/>
        <v>0</v>
      </c>
      <c r="S65" s="32">
        <f t="shared" si="3"/>
        <v>0</v>
      </c>
      <c r="T65" s="32">
        <f t="shared" si="4"/>
        <v>0</v>
      </c>
      <c r="U65" s="32">
        <f t="shared" si="5"/>
        <v>0</v>
      </c>
      <c r="V65" s="32">
        <f t="shared" si="6"/>
        <v>0</v>
      </c>
      <c r="W65" s="32">
        <f t="shared" si="7"/>
        <v>0</v>
      </c>
      <c r="X65" s="32">
        <f t="shared" si="8"/>
        <v>0</v>
      </c>
      <c r="Y65" s="37">
        <v>34.854</v>
      </c>
    </row>
    <row r="66" spans="1:25" ht="12.75">
      <c r="A66" t="s">
        <v>239</v>
      </c>
      <c r="B66" t="s">
        <v>83</v>
      </c>
      <c r="C66" s="45">
        <v>-17.203</v>
      </c>
      <c r="E66" s="45">
        <v>0.008</v>
      </c>
      <c r="M66" s="45">
        <v>-17.211</v>
      </c>
      <c r="O66" s="35">
        <v>-17.203</v>
      </c>
      <c r="P66" s="32">
        <f t="shared" si="14"/>
        <v>0</v>
      </c>
      <c r="Q66" s="32">
        <f t="shared" si="1"/>
        <v>0.00046503516828460157</v>
      </c>
      <c r="R66" s="32">
        <f t="shared" si="2"/>
        <v>0</v>
      </c>
      <c r="S66" s="32">
        <f t="shared" si="3"/>
        <v>0</v>
      </c>
      <c r="T66" s="32">
        <f t="shared" si="4"/>
        <v>0</v>
      </c>
      <c r="U66" s="32">
        <f t="shared" si="5"/>
        <v>0</v>
      </c>
      <c r="V66" s="32">
        <f t="shared" si="6"/>
        <v>0</v>
      </c>
      <c r="W66" s="32">
        <f t="shared" si="7"/>
        <v>0</v>
      </c>
      <c r="X66" s="32">
        <f t="shared" si="8"/>
        <v>0</v>
      </c>
      <c r="Y66" s="37">
        <v>-17.211</v>
      </c>
    </row>
    <row r="67" spans="1:25" ht="12.75">
      <c r="A67" t="s">
        <v>241</v>
      </c>
      <c r="B67" t="s">
        <v>86</v>
      </c>
      <c r="C67" s="45">
        <v>-0.256</v>
      </c>
      <c r="D67" s="45">
        <v>0.014</v>
      </c>
      <c r="M67" s="45">
        <v>-0.27</v>
      </c>
      <c r="O67" s="35">
        <v>-0.256</v>
      </c>
      <c r="P67" s="32">
        <f t="shared" si="9"/>
        <v>0.0546875</v>
      </c>
      <c r="Q67" s="32">
        <f aca="true" t="shared" si="15" ref="Q67:Q130">-E67/$C67</f>
        <v>0</v>
      </c>
      <c r="R67" s="32">
        <f aca="true" t="shared" si="16" ref="R67:R130">-F67/$C67</f>
        <v>0</v>
      </c>
      <c r="S67" s="32">
        <f aca="true" t="shared" si="17" ref="S67:S130">-G67/$C67</f>
        <v>0</v>
      </c>
      <c r="T67" s="32">
        <f aca="true" t="shared" si="18" ref="T67:T130">-H67/$C67</f>
        <v>0</v>
      </c>
      <c r="U67" s="32">
        <f aca="true" t="shared" si="19" ref="U67:U130">-I67/$C67</f>
        <v>0</v>
      </c>
      <c r="V67" s="32">
        <f aca="true" t="shared" si="20" ref="V67:V130">-J67/$C67</f>
        <v>0</v>
      </c>
      <c r="W67" s="32">
        <f aca="true" t="shared" si="21" ref="W67:W130">-K67/$C67</f>
        <v>0</v>
      </c>
      <c r="X67" s="32">
        <f aca="true" t="shared" si="22" ref="X67:X130">-L67/$C67</f>
        <v>0</v>
      </c>
      <c r="Y67" s="37">
        <v>-0.27</v>
      </c>
    </row>
    <row r="68" spans="1:25" ht="12.75">
      <c r="A68" t="s">
        <v>239</v>
      </c>
      <c r="B68" t="s">
        <v>86</v>
      </c>
      <c r="C68" s="45">
        <v>-0.465</v>
      </c>
      <c r="D68" s="45">
        <v>0.014</v>
      </c>
      <c r="M68" s="45">
        <v>-0.479</v>
      </c>
      <c r="O68" s="35">
        <v>-0.465</v>
      </c>
      <c r="P68" s="32">
        <f t="shared" si="9"/>
        <v>0.03010752688172043</v>
      </c>
      <c r="Q68" s="32">
        <f t="shared" si="15"/>
        <v>0</v>
      </c>
      <c r="R68" s="32">
        <f t="shared" si="16"/>
        <v>0</v>
      </c>
      <c r="S68" s="32">
        <f t="shared" si="17"/>
        <v>0</v>
      </c>
      <c r="T68" s="32">
        <f t="shared" si="18"/>
        <v>0</v>
      </c>
      <c r="U68" s="32">
        <f t="shared" si="19"/>
        <v>0</v>
      </c>
      <c r="V68" s="32">
        <f t="shared" si="20"/>
        <v>0</v>
      </c>
      <c r="W68" s="32">
        <f t="shared" si="21"/>
        <v>0</v>
      </c>
      <c r="X68" s="32">
        <f t="shared" si="22"/>
        <v>0</v>
      </c>
      <c r="Y68" s="37">
        <v>-0.479</v>
      </c>
    </row>
    <row r="69" spans="1:25" ht="12.75">
      <c r="A69" t="s">
        <v>240</v>
      </c>
      <c r="B69" t="s">
        <v>86</v>
      </c>
      <c r="C69" s="45">
        <v>-0.631</v>
      </c>
      <c r="D69" s="45">
        <v>0.014</v>
      </c>
      <c r="M69" s="45">
        <v>-0.645</v>
      </c>
      <c r="O69" s="35">
        <v>-0.631</v>
      </c>
      <c r="P69" s="32">
        <f t="shared" si="9"/>
        <v>0.022187004754358162</v>
      </c>
      <c r="Q69" s="32">
        <f t="shared" si="15"/>
        <v>0</v>
      </c>
      <c r="R69" s="32">
        <f t="shared" si="16"/>
        <v>0</v>
      </c>
      <c r="S69" s="32">
        <f t="shared" si="17"/>
        <v>0</v>
      </c>
      <c r="T69" s="32">
        <f t="shared" si="18"/>
        <v>0</v>
      </c>
      <c r="U69" s="32">
        <f t="shared" si="19"/>
        <v>0</v>
      </c>
      <c r="V69" s="32">
        <f t="shared" si="20"/>
        <v>0</v>
      </c>
      <c r="W69" s="32">
        <f t="shared" si="21"/>
        <v>0</v>
      </c>
      <c r="X69" s="32">
        <f t="shared" si="22"/>
        <v>0</v>
      </c>
      <c r="Y69" s="37">
        <v>-0.645</v>
      </c>
    </row>
    <row r="70" spans="1:25" ht="12.75">
      <c r="A70" t="s">
        <v>241</v>
      </c>
      <c r="B70" t="s">
        <v>89</v>
      </c>
      <c r="C70" s="45">
        <v>-26.617</v>
      </c>
      <c r="D70" s="45">
        <v>0</v>
      </c>
      <c r="E70" s="45">
        <v>0</v>
      </c>
      <c r="G70" s="45">
        <v>0</v>
      </c>
      <c r="M70" s="45">
        <v>-26.617</v>
      </c>
      <c r="O70" s="35">
        <v>-26.617</v>
      </c>
      <c r="P70" s="32">
        <f t="shared" si="9"/>
        <v>0</v>
      </c>
      <c r="Q70" s="32">
        <f t="shared" si="15"/>
        <v>0</v>
      </c>
      <c r="R70" s="32">
        <f t="shared" si="16"/>
        <v>0</v>
      </c>
      <c r="S70" s="32">
        <f t="shared" si="17"/>
        <v>0</v>
      </c>
      <c r="T70" s="32">
        <f t="shared" si="18"/>
        <v>0</v>
      </c>
      <c r="U70" s="32">
        <f t="shared" si="19"/>
        <v>0</v>
      </c>
      <c r="V70" s="32">
        <f t="shared" si="20"/>
        <v>0</v>
      </c>
      <c r="W70" s="32">
        <f t="shared" si="21"/>
        <v>0</v>
      </c>
      <c r="X70" s="32">
        <f t="shared" si="22"/>
        <v>0</v>
      </c>
      <c r="Y70" s="37">
        <v>-26.617</v>
      </c>
    </row>
    <row r="71" spans="1:25" ht="12.75">
      <c r="A71" t="s">
        <v>240</v>
      </c>
      <c r="B71" t="s">
        <v>89</v>
      </c>
      <c r="C71" s="45">
        <v>-7.283</v>
      </c>
      <c r="D71" s="45">
        <v>0</v>
      </c>
      <c r="E71" s="45">
        <v>1.3</v>
      </c>
      <c r="G71" s="45">
        <v>0</v>
      </c>
      <c r="M71" s="45">
        <v>-8.583</v>
      </c>
      <c r="O71" s="35">
        <v>-7.283</v>
      </c>
      <c r="P71" s="32">
        <f t="shared" si="9"/>
        <v>0</v>
      </c>
      <c r="Q71" s="32">
        <f t="shared" si="15"/>
        <v>0.17849787175614446</v>
      </c>
      <c r="R71" s="32">
        <f t="shared" si="16"/>
        <v>0</v>
      </c>
      <c r="S71" s="32">
        <f t="shared" si="17"/>
        <v>0</v>
      </c>
      <c r="T71" s="32">
        <f t="shared" si="18"/>
        <v>0</v>
      </c>
      <c r="U71" s="32">
        <f t="shared" si="19"/>
        <v>0</v>
      </c>
      <c r="V71" s="32">
        <f t="shared" si="20"/>
        <v>0</v>
      </c>
      <c r="W71" s="32">
        <f t="shared" si="21"/>
        <v>0</v>
      </c>
      <c r="X71" s="32">
        <f t="shared" si="22"/>
        <v>0</v>
      </c>
      <c r="Y71" s="37">
        <v>-8.583</v>
      </c>
    </row>
    <row r="72" spans="1:25" ht="12.75">
      <c r="A72" t="s">
        <v>239</v>
      </c>
      <c r="B72" t="s">
        <v>89</v>
      </c>
      <c r="C72" s="45">
        <v>-2.345</v>
      </c>
      <c r="D72" s="45">
        <v>0</v>
      </c>
      <c r="G72" s="45">
        <v>1.1</v>
      </c>
      <c r="M72" s="45">
        <v>-3.445</v>
      </c>
      <c r="O72" s="35">
        <v>-2.345</v>
      </c>
      <c r="P72" s="32">
        <f t="shared" si="9"/>
        <v>0</v>
      </c>
      <c r="Q72" s="32">
        <f t="shared" si="15"/>
        <v>0</v>
      </c>
      <c r="R72" s="32">
        <f t="shared" si="16"/>
        <v>0</v>
      </c>
      <c r="S72" s="32">
        <f t="shared" si="17"/>
        <v>0.4690831556503198</v>
      </c>
      <c r="T72" s="32">
        <f t="shared" si="18"/>
        <v>0</v>
      </c>
      <c r="U72" s="32">
        <f t="shared" si="19"/>
        <v>0</v>
      </c>
      <c r="V72" s="32">
        <f t="shared" si="20"/>
        <v>0</v>
      </c>
      <c r="W72" s="32">
        <f t="shared" si="21"/>
        <v>0</v>
      </c>
      <c r="X72" s="32">
        <f t="shared" si="22"/>
        <v>0</v>
      </c>
      <c r="Y72" s="37">
        <v>-3.445</v>
      </c>
    </row>
    <row r="73" spans="1:25" ht="12.75">
      <c r="A73" t="s">
        <v>37</v>
      </c>
      <c r="B73" t="s">
        <v>92</v>
      </c>
      <c r="C73" s="45">
        <v>-1.025</v>
      </c>
      <c r="D73" s="45">
        <v>0</v>
      </c>
      <c r="E73" s="45">
        <v>-0.367</v>
      </c>
      <c r="M73" s="45">
        <v>-0.658</v>
      </c>
      <c r="O73" s="35">
        <v>-1.025</v>
      </c>
      <c r="P73" s="32">
        <f t="shared" si="9"/>
        <v>0</v>
      </c>
      <c r="Q73" s="46">
        <f t="shared" si="15"/>
        <v>-0.3580487804878049</v>
      </c>
      <c r="R73" s="32">
        <f t="shared" si="16"/>
        <v>0</v>
      </c>
      <c r="S73" s="32">
        <f t="shared" si="17"/>
        <v>0</v>
      </c>
      <c r="T73" s="32">
        <f t="shared" si="18"/>
        <v>0</v>
      </c>
      <c r="U73" s="32">
        <f t="shared" si="19"/>
        <v>0</v>
      </c>
      <c r="V73" s="32">
        <f t="shared" si="20"/>
        <v>0</v>
      </c>
      <c r="W73" s="32">
        <f t="shared" si="21"/>
        <v>0</v>
      </c>
      <c r="X73" s="32">
        <f t="shared" si="22"/>
        <v>0</v>
      </c>
      <c r="Y73" s="37">
        <v>-0.658</v>
      </c>
    </row>
    <row r="74" spans="1:25" ht="12.75">
      <c r="A74" t="s">
        <v>239</v>
      </c>
      <c r="B74" t="s">
        <v>92</v>
      </c>
      <c r="C74" s="45">
        <v>-0.504</v>
      </c>
      <c r="D74" s="45">
        <v>0</v>
      </c>
      <c r="E74" s="45">
        <v>-0.02</v>
      </c>
      <c r="M74" s="45">
        <v>-0.484</v>
      </c>
      <c r="O74" s="35">
        <v>-0.504</v>
      </c>
      <c r="P74" s="32">
        <f t="shared" si="9"/>
        <v>0</v>
      </c>
      <c r="Q74" s="46">
        <f t="shared" si="15"/>
        <v>-0.03968253968253968</v>
      </c>
      <c r="R74" s="32">
        <f t="shared" si="16"/>
        <v>0</v>
      </c>
      <c r="S74" s="32">
        <f t="shared" si="17"/>
        <v>0</v>
      </c>
      <c r="T74" s="32">
        <f t="shared" si="18"/>
        <v>0</v>
      </c>
      <c r="U74" s="32">
        <f t="shared" si="19"/>
        <v>0</v>
      </c>
      <c r="V74" s="32">
        <f t="shared" si="20"/>
        <v>0</v>
      </c>
      <c r="W74" s="32">
        <f t="shared" si="21"/>
        <v>0</v>
      </c>
      <c r="X74" s="32">
        <f t="shared" si="22"/>
        <v>0</v>
      </c>
      <c r="Y74" s="37">
        <v>-0.484</v>
      </c>
    </row>
    <row r="75" spans="1:25" ht="12.75">
      <c r="A75" t="s">
        <v>241</v>
      </c>
      <c r="B75" t="s">
        <v>92</v>
      </c>
      <c r="C75" s="45">
        <v>-0.546</v>
      </c>
      <c r="D75" s="45">
        <v>0</v>
      </c>
      <c r="E75" s="45">
        <v>0.014</v>
      </c>
      <c r="M75" s="45">
        <v>-0.56</v>
      </c>
      <c r="O75" s="35">
        <v>-0.546</v>
      </c>
      <c r="P75" s="32">
        <f t="shared" si="9"/>
        <v>0</v>
      </c>
      <c r="Q75" s="32">
        <f t="shared" si="15"/>
        <v>0.02564102564102564</v>
      </c>
      <c r="R75" s="32">
        <f t="shared" si="16"/>
        <v>0</v>
      </c>
      <c r="S75" s="32">
        <f t="shared" si="17"/>
        <v>0</v>
      </c>
      <c r="T75" s="32">
        <f t="shared" si="18"/>
        <v>0</v>
      </c>
      <c r="U75" s="32">
        <f t="shared" si="19"/>
        <v>0</v>
      </c>
      <c r="V75" s="32">
        <f t="shared" si="20"/>
        <v>0</v>
      </c>
      <c r="W75" s="32">
        <f t="shared" si="21"/>
        <v>0</v>
      </c>
      <c r="X75" s="32">
        <f t="shared" si="22"/>
        <v>0</v>
      </c>
      <c r="Y75" s="37">
        <v>-0.56</v>
      </c>
    </row>
    <row r="76" spans="1:25" ht="12.75">
      <c r="A76" t="s">
        <v>47</v>
      </c>
      <c r="B76" t="s">
        <v>92</v>
      </c>
      <c r="C76" s="45">
        <v>-0.092</v>
      </c>
      <c r="D76" s="45">
        <v>0</v>
      </c>
      <c r="E76" s="45">
        <v>0.003</v>
      </c>
      <c r="M76" s="45">
        <v>-0.095</v>
      </c>
      <c r="O76" s="35">
        <v>-0.092</v>
      </c>
      <c r="P76" s="32">
        <f t="shared" si="9"/>
        <v>0</v>
      </c>
      <c r="Q76" s="32">
        <f t="shared" si="15"/>
        <v>0.03260869565217391</v>
      </c>
      <c r="R76" s="32">
        <f t="shared" si="16"/>
        <v>0</v>
      </c>
      <c r="S76" s="32">
        <f t="shared" si="17"/>
        <v>0</v>
      </c>
      <c r="T76" s="32">
        <f t="shared" si="18"/>
        <v>0</v>
      </c>
      <c r="U76" s="32">
        <f t="shared" si="19"/>
        <v>0</v>
      </c>
      <c r="V76" s="32">
        <f t="shared" si="20"/>
        <v>0</v>
      </c>
      <c r="W76" s="32">
        <f t="shared" si="21"/>
        <v>0</v>
      </c>
      <c r="X76" s="32">
        <f t="shared" si="22"/>
        <v>0</v>
      </c>
      <c r="Y76" s="37">
        <v>-0.095</v>
      </c>
    </row>
    <row r="77" spans="1:25" ht="12.75">
      <c r="A77" t="s">
        <v>240</v>
      </c>
      <c r="B77" t="s">
        <v>92</v>
      </c>
      <c r="C77" s="45">
        <v>-0.348</v>
      </c>
      <c r="D77" s="45">
        <v>0</v>
      </c>
      <c r="E77" s="45">
        <v>0.168</v>
      </c>
      <c r="M77" s="45">
        <v>-0.516</v>
      </c>
      <c r="O77" s="35">
        <v>-0.348</v>
      </c>
      <c r="P77" s="32">
        <f t="shared" si="9"/>
        <v>0</v>
      </c>
      <c r="Q77" s="32">
        <f t="shared" si="15"/>
        <v>0.48275862068965525</v>
      </c>
      <c r="R77" s="32">
        <f t="shared" si="16"/>
        <v>0</v>
      </c>
      <c r="S77" s="32">
        <f t="shared" si="17"/>
        <v>0</v>
      </c>
      <c r="T77" s="32">
        <f t="shared" si="18"/>
        <v>0</v>
      </c>
      <c r="U77" s="32">
        <f t="shared" si="19"/>
        <v>0</v>
      </c>
      <c r="V77" s="32">
        <f t="shared" si="20"/>
        <v>0</v>
      </c>
      <c r="W77" s="32">
        <f t="shared" si="21"/>
        <v>0</v>
      </c>
      <c r="X77" s="32">
        <f t="shared" si="22"/>
        <v>0</v>
      </c>
      <c r="Y77" s="37">
        <v>-0.516</v>
      </c>
    </row>
    <row r="78" spans="1:25" ht="12.75">
      <c r="A78" t="s">
        <v>239</v>
      </c>
      <c r="B78" t="s">
        <v>95</v>
      </c>
      <c r="C78" s="45">
        <v>-16.141</v>
      </c>
      <c r="D78" s="45">
        <v>0.003</v>
      </c>
      <c r="E78" s="45">
        <v>-0.847</v>
      </c>
      <c r="M78" s="45">
        <v>-15.297</v>
      </c>
      <c r="O78" s="35">
        <v>-16.141</v>
      </c>
      <c r="P78" s="32">
        <f t="shared" si="9"/>
        <v>0.00018586209032897592</v>
      </c>
      <c r="Q78" s="46">
        <f t="shared" si="15"/>
        <v>-0.052475063502880864</v>
      </c>
      <c r="R78" s="32">
        <f t="shared" si="16"/>
        <v>0</v>
      </c>
      <c r="S78" s="32">
        <f t="shared" si="17"/>
        <v>0</v>
      </c>
      <c r="T78" s="32">
        <f t="shared" si="18"/>
        <v>0</v>
      </c>
      <c r="U78" s="32">
        <f t="shared" si="19"/>
        <v>0</v>
      </c>
      <c r="V78" s="32">
        <f t="shared" si="20"/>
        <v>0</v>
      </c>
      <c r="W78" s="32">
        <f t="shared" si="21"/>
        <v>0</v>
      </c>
      <c r="X78" s="32">
        <f t="shared" si="22"/>
        <v>0</v>
      </c>
      <c r="Y78" s="37">
        <v>-15.297</v>
      </c>
    </row>
    <row r="79" spans="1:25" ht="12.75">
      <c r="A79" t="s">
        <v>47</v>
      </c>
      <c r="B79" t="s">
        <v>95</v>
      </c>
      <c r="C79" s="45">
        <v>-24.717</v>
      </c>
      <c r="D79" s="45">
        <v>0.003</v>
      </c>
      <c r="E79" s="45">
        <v>-0.671</v>
      </c>
      <c r="M79" s="45">
        <v>-24.049</v>
      </c>
      <c r="O79" s="35">
        <v>-24.717</v>
      </c>
      <c r="P79" s="32">
        <f t="shared" si="9"/>
        <v>0.0001213739531496541</v>
      </c>
      <c r="Q79" s="46">
        <f t="shared" si="15"/>
        <v>-0.0271473075211393</v>
      </c>
      <c r="R79" s="32">
        <f t="shared" si="16"/>
        <v>0</v>
      </c>
      <c r="S79" s="32">
        <f t="shared" si="17"/>
        <v>0</v>
      </c>
      <c r="T79" s="32">
        <f t="shared" si="18"/>
        <v>0</v>
      </c>
      <c r="U79" s="32">
        <f t="shared" si="19"/>
        <v>0</v>
      </c>
      <c r="V79" s="32">
        <f t="shared" si="20"/>
        <v>0</v>
      </c>
      <c r="W79" s="32">
        <f t="shared" si="21"/>
        <v>0</v>
      </c>
      <c r="X79" s="32">
        <f t="shared" si="22"/>
        <v>0</v>
      </c>
      <c r="Y79" s="37">
        <v>-24.049</v>
      </c>
    </row>
    <row r="80" spans="1:25" ht="12.75">
      <c r="A80" t="s">
        <v>37</v>
      </c>
      <c r="B80" t="s">
        <v>95</v>
      </c>
      <c r="C80" s="45">
        <v>-33.803</v>
      </c>
      <c r="D80" s="45">
        <v>0.003</v>
      </c>
      <c r="E80" s="45">
        <v>-2.127</v>
      </c>
      <c r="M80" s="45">
        <v>-31.678</v>
      </c>
      <c r="O80" s="35">
        <v>-33.803</v>
      </c>
      <c r="P80" s="32">
        <f t="shared" si="9"/>
        <v>8.874951927343728E-05</v>
      </c>
      <c r="Q80" s="46">
        <f t="shared" si="15"/>
        <v>-0.06292340916486702</v>
      </c>
      <c r="R80" s="32">
        <f t="shared" si="16"/>
        <v>0</v>
      </c>
      <c r="S80" s="32">
        <f t="shared" si="17"/>
        <v>0</v>
      </c>
      <c r="T80" s="32">
        <f t="shared" si="18"/>
        <v>0</v>
      </c>
      <c r="U80" s="32">
        <f t="shared" si="19"/>
        <v>0</v>
      </c>
      <c r="V80" s="32">
        <f t="shared" si="20"/>
        <v>0</v>
      </c>
      <c r="W80" s="32">
        <f t="shared" si="21"/>
        <v>0</v>
      </c>
      <c r="X80" s="32">
        <f t="shared" si="22"/>
        <v>0</v>
      </c>
      <c r="Y80" s="37">
        <v>-31.678</v>
      </c>
    </row>
    <row r="81" spans="1:25" ht="12.75">
      <c r="A81" t="s">
        <v>30</v>
      </c>
      <c r="B81" t="s">
        <v>95</v>
      </c>
      <c r="C81" s="45">
        <v>83.516</v>
      </c>
      <c r="D81" s="45">
        <v>0.003</v>
      </c>
      <c r="E81" s="45">
        <v>-1.125</v>
      </c>
      <c r="M81" s="45">
        <v>84.639</v>
      </c>
      <c r="O81" s="35">
        <v>83.516</v>
      </c>
      <c r="P81" s="32">
        <f t="shared" si="9"/>
        <v>-3.5921260596771874E-05</v>
      </c>
      <c r="Q81" s="32">
        <f t="shared" si="15"/>
        <v>0.013470472723789453</v>
      </c>
      <c r="R81" s="32">
        <f t="shared" si="16"/>
        <v>0</v>
      </c>
      <c r="S81" s="32">
        <f t="shared" si="17"/>
        <v>0</v>
      </c>
      <c r="T81" s="32">
        <f t="shared" si="18"/>
        <v>0</v>
      </c>
      <c r="U81" s="32">
        <f t="shared" si="19"/>
        <v>0</v>
      </c>
      <c r="V81" s="32">
        <f t="shared" si="20"/>
        <v>0</v>
      </c>
      <c r="W81" s="32">
        <f t="shared" si="21"/>
        <v>0</v>
      </c>
      <c r="X81" s="32">
        <f t="shared" si="22"/>
        <v>0</v>
      </c>
      <c r="Y81" s="37">
        <v>84.639</v>
      </c>
    </row>
    <row r="82" spans="1:25" ht="12.75">
      <c r="A82" t="s">
        <v>240</v>
      </c>
      <c r="B82" t="s">
        <v>95</v>
      </c>
      <c r="C82" s="45">
        <v>64.732</v>
      </c>
      <c r="D82" s="45">
        <v>0.003</v>
      </c>
      <c r="E82" s="45">
        <v>-0.431</v>
      </c>
      <c r="M82" s="45">
        <v>65.161</v>
      </c>
      <c r="O82" s="35">
        <v>64.732</v>
      </c>
      <c r="P82" s="32">
        <f t="shared" si="9"/>
        <v>-4.6344929864672805E-05</v>
      </c>
      <c r="Q82" s="32">
        <f t="shared" si="15"/>
        <v>0.006658221590557993</v>
      </c>
      <c r="R82" s="32">
        <f t="shared" si="16"/>
        <v>0</v>
      </c>
      <c r="S82" s="32">
        <f t="shared" si="17"/>
        <v>0</v>
      </c>
      <c r="T82" s="32">
        <f t="shared" si="18"/>
        <v>0</v>
      </c>
      <c r="U82" s="32">
        <f t="shared" si="19"/>
        <v>0</v>
      </c>
      <c r="V82" s="32">
        <f t="shared" si="20"/>
        <v>0</v>
      </c>
      <c r="W82" s="32">
        <f t="shared" si="21"/>
        <v>0</v>
      </c>
      <c r="X82" s="32">
        <f t="shared" si="22"/>
        <v>0</v>
      </c>
      <c r="Y82" s="37">
        <v>65.161</v>
      </c>
    </row>
    <row r="83" spans="1:25" ht="12.75">
      <c r="A83" t="s">
        <v>241</v>
      </c>
      <c r="B83" t="s">
        <v>95</v>
      </c>
      <c r="C83" s="45">
        <v>33.511</v>
      </c>
      <c r="D83" s="45">
        <v>0.003</v>
      </c>
      <c r="E83" s="45">
        <v>-0.552</v>
      </c>
      <c r="M83" s="45">
        <v>34.061</v>
      </c>
      <c r="O83" s="35">
        <v>33.511</v>
      </c>
      <c r="P83" s="32">
        <f t="shared" si="9"/>
        <v>-8.952284324550148E-05</v>
      </c>
      <c r="Q83" s="32">
        <f t="shared" si="15"/>
        <v>0.016472203157172273</v>
      </c>
      <c r="R83" s="32">
        <f t="shared" si="16"/>
        <v>0</v>
      </c>
      <c r="S83" s="32">
        <f t="shared" si="17"/>
        <v>0</v>
      </c>
      <c r="T83" s="32">
        <f t="shared" si="18"/>
        <v>0</v>
      </c>
      <c r="U83" s="32">
        <f t="shared" si="19"/>
        <v>0</v>
      </c>
      <c r="V83" s="32">
        <f t="shared" si="20"/>
        <v>0</v>
      </c>
      <c r="W83" s="32">
        <f t="shared" si="21"/>
        <v>0</v>
      </c>
      <c r="X83" s="32">
        <f t="shared" si="22"/>
        <v>0</v>
      </c>
      <c r="Y83" s="37">
        <v>34.061</v>
      </c>
    </row>
    <row r="84" spans="1:25" ht="12.75">
      <c r="A84" t="s">
        <v>240</v>
      </c>
      <c r="B84" t="s">
        <v>98</v>
      </c>
      <c r="C84" s="45">
        <v>-3.007</v>
      </c>
      <c r="D84" s="45">
        <v>1</v>
      </c>
      <c r="I84" s="45">
        <v>0</v>
      </c>
      <c r="J84" s="45">
        <v>0.068</v>
      </c>
      <c r="K84" s="45">
        <v>-0.086</v>
      </c>
      <c r="L84" s="45">
        <v>-0.018</v>
      </c>
      <c r="M84" s="45">
        <v>-4.025</v>
      </c>
      <c r="O84" s="35">
        <v>-3.007</v>
      </c>
      <c r="P84" s="32">
        <f>-D84/$C84</f>
        <v>0.3325573661456601</v>
      </c>
      <c r="Q84" s="32">
        <f t="shared" si="15"/>
        <v>0</v>
      </c>
      <c r="R84" s="32">
        <f t="shared" si="16"/>
        <v>0</v>
      </c>
      <c r="S84" s="32">
        <f t="shared" si="17"/>
        <v>0</v>
      </c>
      <c r="T84" s="32">
        <f t="shared" si="18"/>
        <v>0</v>
      </c>
      <c r="U84" s="32">
        <f t="shared" si="19"/>
        <v>0</v>
      </c>
      <c r="V84" s="32">
        <f t="shared" si="20"/>
        <v>0.02261390089790489</v>
      </c>
      <c r="W84" s="46">
        <f t="shared" si="21"/>
        <v>-0.02859993348852677</v>
      </c>
      <c r="X84" s="46">
        <f t="shared" si="22"/>
        <v>-0.005986032590621882</v>
      </c>
      <c r="Y84" s="37">
        <v>-4.025</v>
      </c>
    </row>
    <row r="85" spans="1:25" ht="12.75">
      <c r="A85" t="s">
        <v>238</v>
      </c>
      <c r="B85" t="s">
        <v>98</v>
      </c>
      <c r="C85" s="45">
        <v>-10.422</v>
      </c>
      <c r="D85" s="45">
        <v>0.418</v>
      </c>
      <c r="I85" s="45">
        <v>0</v>
      </c>
      <c r="J85" s="45">
        <v>0.087</v>
      </c>
      <c r="K85" s="45">
        <v>-0.089</v>
      </c>
      <c r="L85" s="45">
        <v>-0.002</v>
      </c>
      <c r="M85" s="45">
        <v>-10.841</v>
      </c>
      <c r="O85" s="35">
        <v>-10.422</v>
      </c>
      <c r="P85" s="32">
        <f t="shared" si="9"/>
        <v>0.040107464977931294</v>
      </c>
      <c r="Q85" s="32">
        <f t="shared" si="15"/>
        <v>0</v>
      </c>
      <c r="R85" s="32">
        <f t="shared" si="16"/>
        <v>0</v>
      </c>
      <c r="S85" s="32">
        <f t="shared" si="17"/>
        <v>0</v>
      </c>
      <c r="T85" s="32">
        <f t="shared" si="18"/>
        <v>0</v>
      </c>
      <c r="U85" s="32">
        <f t="shared" si="19"/>
        <v>0</v>
      </c>
      <c r="V85" s="32">
        <f t="shared" si="20"/>
        <v>0.008347725964306274</v>
      </c>
      <c r="W85" s="46">
        <f t="shared" si="21"/>
        <v>-0.008539627710612166</v>
      </c>
      <c r="X85" s="32">
        <f t="shared" si="22"/>
        <v>-0.00019190174630589137</v>
      </c>
      <c r="Y85" s="37">
        <v>-10.841</v>
      </c>
    </row>
    <row r="86" spans="1:25" ht="12.75">
      <c r="A86" t="s">
        <v>237</v>
      </c>
      <c r="B86" t="s">
        <v>98</v>
      </c>
      <c r="C86" s="45">
        <v>78.901</v>
      </c>
      <c r="D86" s="45">
        <v>0.418</v>
      </c>
      <c r="I86" s="45">
        <v>0</v>
      </c>
      <c r="J86" s="45">
        <v>0.087</v>
      </c>
      <c r="K86" s="45">
        <v>-0.089</v>
      </c>
      <c r="L86" s="45">
        <v>-0.002</v>
      </c>
      <c r="M86" s="45">
        <v>78.482</v>
      </c>
      <c r="O86" s="35">
        <v>78.901</v>
      </c>
      <c r="P86" s="46">
        <f t="shared" si="9"/>
        <v>-0.005297778228412821</v>
      </c>
      <c r="Q86" s="32">
        <f t="shared" si="15"/>
        <v>0</v>
      </c>
      <c r="R86" s="32">
        <f t="shared" si="16"/>
        <v>0</v>
      </c>
      <c r="S86" s="32">
        <f t="shared" si="17"/>
        <v>0</v>
      </c>
      <c r="T86" s="32">
        <f t="shared" si="18"/>
        <v>0</v>
      </c>
      <c r="U86" s="32">
        <f t="shared" si="19"/>
        <v>0</v>
      </c>
      <c r="V86" s="32">
        <f t="shared" si="20"/>
        <v>-0.0011026476217031469</v>
      </c>
      <c r="W86" s="32">
        <f t="shared" si="21"/>
        <v>0.001127995842891725</v>
      </c>
      <c r="X86" s="32">
        <f t="shared" si="22"/>
        <v>2.5348221188578092E-05</v>
      </c>
      <c r="Y86" s="37">
        <v>78.482</v>
      </c>
    </row>
    <row r="87" spans="1:25" ht="12.75">
      <c r="A87" t="s">
        <v>235</v>
      </c>
      <c r="B87" t="s">
        <v>98</v>
      </c>
      <c r="C87" s="45">
        <v>34.662</v>
      </c>
      <c r="D87" s="45">
        <v>0.418</v>
      </c>
      <c r="I87" s="45">
        <v>0</v>
      </c>
      <c r="J87" s="45">
        <v>0.087</v>
      </c>
      <c r="K87" s="45">
        <v>-0.089</v>
      </c>
      <c r="L87" s="45">
        <v>-0.002</v>
      </c>
      <c r="M87" s="45">
        <v>34.243</v>
      </c>
      <c r="O87" s="35">
        <v>34.662</v>
      </c>
      <c r="P87" s="46">
        <f t="shared" si="9"/>
        <v>-0.012059315677110381</v>
      </c>
      <c r="Q87" s="32">
        <f t="shared" si="15"/>
        <v>0</v>
      </c>
      <c r="R87" s="32">
        <f t="shared" si="16"/>
        <v>0</v>
      </c>
      <c r="S87" s="32">
        <f t="shared" si="17"/>
        <v>0</v>
      </c>
      <c r="T87" s="32">
        <f t="shared" si="18"/>
        <v>0</v>
      </c>
      <c r="U87" s="32">
        <f t="shared" si="19"/>
        <v>0</v>
      </c>
      <c r="V87" s="32">
        <f t="shared" si="20"/>
        <v>-0.0025099532629392417</v>
      </c>
      <c r="W87" s="32">
        <f t="shared" si="21"/>
        <v>0.002567653337949339</v>
      </c>
      <c r="X87" s="32">
        <f t="shared" si="22"/>
        <v>5.770007501009752E-05</v>
      </c>
      <c r="Y87" s="37">
        <v>34.243</v>
      </c>
    </row>
    <row r="88" spans="1:25" ht="12.75">
      <c r="A88" t="s">
        <v>236</v>
      </c>
      <c r="B88" t="s">
        <v>98</v>
      </c>
      <c r="C88" s="45">
        <v>4.512</v>
      </c>
      <c r="D88" s="45">
        <v>0.418</v>
      </c>
      <c r="I88" s="45">
        <v>0</v>
      </c>
      <c r="J88" s="45">
        <v>0.087</v>
      </c>
      <c r="K88" s="45">
        <v>-0.089</v>
      </c>
      <c r="L88" s="45">
        <v>-0.002</v>
      </c>
      <c r="M88" s="45">
        <v>4.093</v>
      </c>
      <c r="O88" s="35">
        <v>4.512</v>
      </c>
      <c r="P88" s="46">
        <f>-D88/$C88</f>
        <v>-0.09264184397163121</v>
      </c>
      <c r="Q88" s="32">
        <f t="shared" si="15"/>
        <v>0</v>
      </c>
      <c r="R88" s="32">
        <f t="shared" si="16"/>
        <v>0</v>
      </c>
      <c r="S88" s="32">
        <f t="shared" si="17"/>
        <v>0</v>
      </c>
      <c r="T88" s="32">
        <f t="shared" si="18"/>
        <v>0</v>
      </c>
      <c r="U88" s="32">
        <f t="shared" si="19"/>
        <v>0</v>
      </c>
      <c r="V88" s="46">
        <f t="shared" si="20"/>
        <v>-0.01928191489361702</v>
      </c>
      <c r="W88" s="32">
        <f t="shared" si="21"/>
        <v>0.01972517730496454</v>
      </c>
      <c r="X88" s="32">
        <f t="shared" si="22"/>
        <v>0.0004432624113475178</v>
      </c>
      <c r="Y88" s="37">
        <v>4.093</v>
      </c>
    </row>
    <row r="89" spans="1:25" ht="12.75">
      <c r="A89" t="s">
        <v>37</v>
      </c>
      <c r="B89" t="s">
        <v>98</v>
      </c>
      <c r="C89" s="45">
        <v>2.965</v>
      </c>
      <c r="D89" s="45">
        <v>1</v>
      </c>
      <c r="I89" s="45">
        <v>0</v>
      </c>
      <c r="J89" s="45">
        <v>0.068</v>
      </c>
      <c r="K89" s="45">
        <v>-0.086</v>
      </c>
      <c r="L89" s="45">
        <v>-0.018</v>
      </c>
      <c r="M89" s="45">
        <v>1.947</v>
      </c>
      <c r="O89" s="35">
        <v>2.965</v>
      </c>
      <c r="P89" s="46">
        <f t="shared" si="9"/>
        <v>-0.3372681281618887</v>
      </c>
      <c r="Q89" s="32">
        <f t="shared" si="15"/>
        <v>0</v>
      </c>
      <c r="R89" s="32">
        <f t="shared" si="16"/>
        <v>0</v>
      </c>
      <c r="S89" s="32">
        <f t="shared" si="17"/>
        <v>0</v>
      </c>
      <c r="T89" s="32">
        <f t="shared" si="18"/>
        <v>0</v>
      </c>
      <c r="U89" s="32">
        <f t="shared" si="19"/>
        <v>0</v>
      </c>
      <c r="V89" s="46">
        <f t="shared" si="20"/>
        <v>-0.022934232715008433</v>
      </c>
      <c r="W89" s="32">
        <f t="shared" si="21"/>
        <v>0.02900505902192243</v>
      </c>
      <c r="X89" s="32">
        <f t="shared" si="22"/>
        <v>0.0060708263069139965</v>
      </c>
      <c r="Y89" s="37">
        <v>1.947</v>
      </c>
    </row>
    <row r="90" spans="1:25" ht="12.75">
      <c r="A90" t="s">
        <v>241</v>
      </c>
      <c r="B90" t="s">
        <v>98</v>
      </c>
      <c r="C90" s="45">
        <v>0.809</v>
      </c>
      <c r="D90" s="45">
        <v>1</v>
      </c>
      <c r="I90" s="45">
        <v>0</v>
      </c>
      <c r="J90" s="45">
        <v>0.068</v>
      </c>
      <c r="K90" s="45">
        <v>-0.086</v>
      </c>
      <c r="L90" s="45">
        <v>-0.018</v>
      </c>
      <c r="M90" s="45">
        <v>-0.209</v>
      </c>
      <c r="O90" s="35">
        <v>0.809</v>
      </c>
      <c r="P90" s="46">
        <f t="shared" si="9"/>
        <v>-1.2360939431396785</v>
      </c>
      <c r="Q90" s="32">
        <f t="shared" si="15"/>
        <v>0</v>
      </c>
      <c r="R90" s="32">
        <f t="shared" si="16"/>
        <v>0</v>
      </c>
      <c r="S90" s="32">
        <f t="shared" si="17"/>
        <v>0</v>
      </c>
      <c r="T90" s="32">
        <f t="shared" si="18"/>
        <v>0</v>
      </c>
      <c r="U90" s="32">
        <f t="shared" si="19"/>
        <v>0</v>
      </c>
      <c r="V90" s="46">
        <f t="shared" si="20"/>
        <v>-0.08405438813349815</v>
      </c>
      <c r="W90" s="32">
        <f t="shared" si="21"/>
        <v>0.10630407911001234</v>
      </c>
      <c r="X90" s="32">
        <f t="shared" si="22"/>
        <v>0.022249690976514212</v>
      </c>
      <c r="Y90" s="37">
        <v>-0.209</v>
      </c>
    </row>
    <row r="91" spans="1:25" ht="12.75">
      <c r="A91" t="s">
        <v>239</v>
      </c>
      <c r="B91" t="s">
        <v>98</v>
      </c>
      <c r="C91" s="45">
        <v>0.261</v>
      </c>
      <c r="D91" s="45">
        <v>1</v>
      </c>
      <c r="I91" s="45">
        <v>0</v>
      </c>
      <c r="J91" s="45">
        <v>0.068</v>
      </c>
      <c r="K91" s="45">
        <v>-0.086</v>
      </c>
      <c r="L91" s="45">
        <v>-0.018</v>
      </c>
      <c r="M91" s="45">
        <v>-0.757</v>
      </c>
      <c r="O91" s="35">
        <v>0.261</v>
      </c>
      <c r="P91" s="46">
        <f t="shared" si="9"/>
        <v>-3.8314176245210727</v>
      </c>
      <c r="Q91" s="32">
        <f t="shared" si="15"/>
        <v>0</v>
      </c>
      <c r="R91" s="32">
        <f t="shared" si="16"/>
        <v>0</v>
      </c>
      <c r="S91" s="32">
        <f t="shared" si="17"/>
        <v>0</v>
      </c>
      <c r="T91" s="32">
        <f t="shared" si="18"/>
        <v>0</v>
      </c>
      <c r="U91" s="32">
        <f t="shared" si="19"/>
        <v>0</v>
      </c>
      <c r="V91" s="46">
        <f t="shared" si="20"/>
        <v>-0.260536398467433</v>
      </c>
      <c r="W91" s="32">
        <f t="shared" si="21"/>
        <v>0.3295019157088122</v>
      </c>
      <c r="X91" s="32">
        <f t="shared" si="22"/>
        <v>0.06896551724137931</v>
      </c>
      <c r="Y91" s="37">
        <v>-0.757</v>
      </c>
    </row>
    <row r="92" spans="1:25" ht="12.75">
      <c r="A92" t="s">
        <v>240</v>
      </c>
      <c r="B92" t="s">
        <v>101</v>
      </c>
      <c r="C92" s="45">
        <v>-31.776</v>
      </c>
      <c r="D92" s="45">
        <v>0.033</v>
      </c>
      <c r="E92" s="45">
        <v>-1.475</v>
      </c>
      <c r="M92" s="45">
        <v>-30.334</v>
      </c>
      <c r="O92" s="35">
        <v>-31.776</v>
      </c>
      <c r="P92" s="32">
        <f t="shared" si="9"/>
        <v>0.0010385196374622357</v>
      </c>
      <c r="Q92" s="46">
        <f t="shared" si="15"/>
        <v>-0.0464186807653575</v>
      </c>
      <c r="R92" s="32">
        <f t="shared" si="16"/>
        <v>0</v>
      </c>
      <c r="S92" s="32">
        <f t="shared" si="17"/>
        <v>0</v>
      </c>
      <c r="T92" s="32">
        <f t="shared" si="18"/>
        <v>0</v>
      </c>
      <c r="U92" s="32">
        <f t="shared" si="19"/>
        <v>0</v>
      </c>
      <c r="V92" s="32">
        <f t="shared" si="20"/>
        <v>0</v>
      </c>
      <c r="W92" s="32">
        <f t="shared" si="21"/>
        <v>0</v>
      </c>
      <c r="X92" s="32">
        <f t="shared" si="22"/>
        <v>0</v>
      </c>
      <c r="Y92" s="37">
        <v>-30.334</v>
      </c>
    </row>
    <row r="93" spans="1:25" ht="12.75">
      <c r="A93" t="s">
        <v>239</v>
      </c>
      <c r="B93" t="s">
        <v>101</v>
      </c>
      <c r="C93" s="45">
        <v>14.863</v>
      </c>
      <c r="D93" s="45">
        <v>0.033</v>
      </c>
      <c r="M93" s="45">
        <v>14.831</v>
      </c>
      <c r="O93" s="35">
        <v>14.863</v>
      </c>
      <c r="P93" s="32">
        <f t="shared" si="9"/>
        <v>-0.0022202785440355245</v>
      </c>
      <c r="Q93" s="32">
        <f t="shared" si="15"/>
        <v>0</v>
      </c>
      <c r="R93" s="32">
        <f t="shared" si="16"/>
        <v>0</v>
      </c>
      <c r="S93" s="32">
        <f t="shared" si="17"/>
        <v>0</v>
      </c>
      <c r="T93" s="32">
        <f t="shared" si="18"/>
        <v>0</v>
      </c>
      <c r="U93" s="32">
        <f t="shared" si="19"/>
        <v>0</v>
      </c>
      <c r="V93" s="32">
        <f t="shared" si="20"/>
        <v>0</v>
      </c>
      <c r="W93" s="32">
        <f t="shared" si="21"/>
        <v>0</v>
      </c>
      <c r="X93" s="32">
        <f t="shared" si="22"/>
        <v>0</v>
      </c>
      <c r="Y93" s="37">
        <v>14.831</v>
      </c>
    </row>
    <row r="94" spans="1:25" ht="12.75">
      <c r="A94" t="s">
        <v>240</v>
      </c>
      <c r="B94" t="s">
        <v>104</v>
      </c>
      <c r="C94" s="45">
        <v>-0.634</v>
      </c>
      <c r="D94" s="45">
        <v>0.691</v>
      </c>
      <c r="M94" s="45">
        <v>-1.325</v>
      </c>
      <c r="O94" s="35">
        <v>-0.634</v>
      </c>
      <c r="P94" s="32">
        <f t="shared" si="9"/>
        <v>1.0899053627760251</v>
      </c>
      <c r="Q94" s="32">
        <f t="shared" si="15"/>
        <v>0</v>
      </c>
      <c r="R94" s="32">
        <f t="shared" si="16"/>
        <v>0</v>
      </c>
      <c r="S94" s="32">
        <f t="shared" si="17"/>
        <v>0</v>
      </c>
      <c r="T94" s="32">
        <f t="shared" si="18"/>
        <v>0</v>
      </c>
      <c r="U94" s="32">
        <f t="shared" si="19"/>
        <v>0</v>
      </c>
      <c r="V94" s="32">
        <f t="shared" si="20"/>
        <v>0</v>
      </c>
      <c r="W94" s="32">
        <f t="shared" si="21"/>
        <v>0</v>
      </c>
      <c r="X94" s="32">
        <f t="shared" si="22"/>
        <v>0</v>
      </c>
      <c r="Y94" s="37">
        <v>-1.325</v>
      </c>
    </row>
    <row r="95" spans="1:25" ht="12.75">
      <c r="A95" t="s">
        <v>241</v>
      </c>
      <c r="B95" t="s">
        <v>104</v>
      </c>
      <c r="C95" s="45">
        <v>-7.944</v>
      </c>
      <c r="D95" s="45">
        <v>0.691</v>
      </c>
      <c r="M95" s="45">
        <v>-8.635</v>
      </c>
      <c r="O95" s="35">
        <v>-7.944</v>
      </c>
      <c r="P95" s="32">
        <f t="shared" si="9"/>
        <v>0.0869838872104733</v>
      </c>
      <c r="Q95" s="32">
        <f t="shared" si="15"/>
        <v>0</v>
      </c>
      <c r="R95" s="32">
        <f t="shared" si="16"/>
        <v>0</v>
      </c>
      <c r="S95" s="32">
        <f t="shared" si="17"/>
        <v>0</v>
      </c>
      <c r="T95" s="32">
        <f t="shared" si="18"/>
        <v>0</v>
      </c>
      <c r="U95" s="32">
        <f t="shared" si="19"/>
        <v>0</v>
      </c>
      <c r="V95" s="32">
        <f t="shared" si="20"/>
        <v>0</v>
      </c>
      <c r="W95" s="32">
        <f t="shared" si="21"/>
        <v>0</v>
      </c>
      <c r="X95" s="32">
        <f t="shared" si="22"/>
        <v>0</v>
      </c>
      <c r="Y95" s="37">
        <v>-8.635</v>
      </c>
    </row>
    <row r="96" spans="1:25" ht="12.75">
      <c r="A96" t="s">
        <v>239</v>
      </c>
      <c r="B96" t="s">
        <v>104</v>
      </c>
      <c r="C96" s="45">
        <v>0.575</v>
      </c>
      <c r="D96" s="45">
        <v>0.691</v>
      </c>
      <c r="M96" s="45">
        <v>-0.116</v>
      </c>
      <c r="O96" s="35">
        <v>0.575</v>
      </c>
      <c r="P96" s="46">
        <f t="shared" si="9"/>
        <v>-1.2017391304347826</v>
      </c>
      <c r="Q96" s="32">
        <f t="shared" si="15"/>
        <v>0</v>
      </c>
      <c r="R96" s="32">
        <f t="shared" si="16"/>
        <v>0</v>
      </c>
      <c r="S96" s="32">
        <f t="shared" si="17"/>
        <v>0</v>
      </c>
      <c r="T96" s="32">
        <f t="shared" si="18"/>
        <v>0</v>
      </c>
      <c r="U96" s="32">
        <f t="shared" si="19"/>
        <v>0</v>
      </c>
      <c r="V96" s="32">
        <f t="shared" si="20"/>
        <v>0</v>
      </c>
      <c r="W96" s="32">
        <f t="shared" si="21"/>
        <v>0</v>
      </c>
      <c r="X96" s="32">
        <f t="shared" si="22"/>
        <v>0</v>
      </c>
      <c r="Y96" s="37">
        <v>-0.116</v>
      </c>
    </row>
    <row r="97" spans="1:25" ht="12.75">
      <c r="A97" t="s">
        <v>239</v>
      </c>
      <c r="B97" t="s">
        <v>107</v>
      </c>
      <c r="C97" s="45">
        <v>1.314</v>
      </c>
      <c r="E97" s="45">
        <v>0.318</v>
      </c>
      <c r="M97" s="45">
        <v>0.996</v>
      </c>
      <c r="O97" s="35">
        <v>1.314</v>
      </c>
      <c r="P97" s="32">
        <f t="shared" si="9"/>
        <v>0</v>
      </c>
      <c r="Q97" s="46">
        <f t="shared" si="15"/>
        <v>-0.2420091324200913</v>
      </c>
      <c r="R97" s="32">
        <f t="shared" si="16"/>
        <v>0</v>
      </c>
      <c r="S97" s="32">
        <f t="shared" si="17"/>
        <v>0</v>
      </c>
      <c r="T97" s="32">
        <f t="shared" si="18"/>
        <v>0</v>
      </c>
      <c r="U97" s="32">
        <f t="shared" si="19"/>
        <v>0</v>
      </c>
      <c r="V97" s="32">
        <f t="shared" si="20"/>
        <v>0</v>
      </c>
      <c r="W97" s="32">
        <f t="shared" si="21"/>
        <v>0</v>
      </c>
      <c r="X97" s="32">
        <f t="shared" si="22"/>
        <v>0</v>
      </c>
      <c r="Y97" s="37">
        <v>0.996</v>
      </c>
    </row>
    <row r="98" spans="1:25" ht="12.75">
      <c r="A98" t="s">
        <v>241</v>
      </c>
      <c r="B98" t="s">
        <v>107</v>
      </c>
      <c r="C98" s="45">
        <v>0.103</v>
      </c>
      <c r="E98" s="45">
        <v>0.015</v>
      </c>
      <c r="M98" s="45">
        <v>0.088</v>
      </c>
      <c r="O98" s="35">
        <v>0.103</v>
      </c>
      <c r="P98" s="32">
        <f t="shared" si="9"/>
        <v>0</v>
      </c>
      <c r="Q98" s="46">
        <f t="shared" si="15"/>
        <v>-0.14563106796116504</v>
      </c>
      <c r="R98" s="32">
        <f t="shared" si="16"/>
        <v>0</v>
      </c>
      <c r="S98" s="32">
        <f t="shared" si="17"/>
        <v>0</v>
      </c>
      <c r="T98" s="32">
        <f t="shared" si="18"/>
        <v>0</v>
      </c>
      <c r="U98" s="32">
        <f t="shared" si="19"/>
        <v>0</v>
      </c>
      <c r="V98" s="32">
        <f t="shared" si="20"/>
        <v>0</v>
      </c>
      <c r="W98" s="32">
        <f t="shared" si="21"/>
        <v>0</v>
      </c>
      <c r="X98" s="32">
        <f t="shared" si="22"/>
        <v>0</v>
      </c>
      <c r="Y98" s="37">
        <v>0.088</v>
      </c>
    </row>
    <row r="99" spans="1:25" ht="12.75">
      <c r="A99" t="s">
        <v>240</v>
      </c>
      <c r="B99" t="s">
        <v>107</v>
      </c>
      <c r="C99" s="45">
        <v>2.106</v>
      </c>
      <c r="E99" s="45">
        <v>0.121</v>
      </c>
      <c r="M99" s="45">
        <v>1.985</v>
      </c>
      <c r="O99" s="35">
        <v>2.106</v>
      </c>
      <c r="P99" s="32">
        <f t="shared" si="9"/>
        <v>0</v>
      </c>
      <c r="Q99" s="46">
        <f t="shared" si="15"/>
        <v>-0.057454890788224126</v>
      </c>
      <c r="R99" s="32">
        <f t="shared" si="16"/>
        <v>0</v>
      </c>
      <c r="S99" s="32">
        <f t="shared" si="17"/>
        <v>0</v>
      </c>
      <c r="T99" s="32">
        <f t="shared" si="18"/>
        <v>0</v>
      </c>
      <c r="U99" s="32">
        <f t="shared" si="19"/>
        <v>0</v>
      </c>
      <c r="V99" s="32">
        <f t="shared" si="20"/>
        <v>0</v>
      </c>
      <c r="W99" s="32">
        <f t="shared" si="21"/>
        <v>0</v>
      </c>
      <c r="X99" s="32">
        <f t="shared" si="22"/>
        <v>0</v>
      </c>
      <c r="Y99" s="37">
        <v>1.985</v>
      </c>
    </row>
    <row r="100" spans="1:25" ht="12.75">
      <c r="A100" t="s">
        <v>240</v>
      </c>
      <c r="B100" t="s">
        <v>110</v>
      </c>
      <c r="C100" s="45">
        <v>-3.803</v>
      </c>
      <c r="D100" s="45">
        <v>0.159</v>
      </c>
      <c r="E100" s="45">
        <v>-0.577</v>
      </c>
      <c r="M100" s="45">
        <v>-3.384</v>
      </c>
      <c r="O100" s="35">
        <v>-3.803</v>
      </c>
      <c r="P100" s="32">
        <f t="shared" si="9"/>
        <v>0.04180909808046279</v>
      </c>
      <c r="Q100" s="46">
        <f t="shared" si="15"/>
        <v>-0.15172232448067313</v>
      </c>
      <c r="R100" s="32">
        <f t="shared" si="16"/>
        <v>0</v>
      </c>
      <c r="S100" s="32">
        <f t="shared" si="17"/>
        <v>0</v>
      </c>
      <c r="T100" s="32">
        <f t="shared" si="18"/>
        <v>0</v>
      </c>
      <c r="U100" s="32">
        <f t="shared" si="19"/>
        <v>0</v>
      </c>
      <c r="V100" s="32">
        <f t="shared" si="20"/>
        <v>0</v>
      </c>
      <c r="W100" s="32">
        <f t="shared" si="21"/>
        <v>0</v>
      </c>
      <c r="X100" s="32">
        <f t="shared" si="22"/>
        <v>0</v>
      </c>
      <c r="Y100" s="37">
        <v>-3.384</v>
      </c>
    </row>
    <row r="101" spans="1:25" ht="12.75">
      <c r="A101" t="s">
        <v>241</v>
      </c>
      <c r="B101" t="s">
        <v>110</v>
      </c>
      <c r="C101" s="45">
        <v>-6.995</v>
      </c>
      <c r="D101" s="45">
        <v>0.159</v>
      </c>
      <c r="E101" s="45">
        <v>0.04</v>
      </c>
      <c r="M101" s="45">
        <v>-7.194</v>
      </c>
      <c r="O101" s="35">
        <v>-6.995</v>
      </c>
      <c r="P101" s="32">
        <f t="shared" si="9"/>
        <v>0.022730521801286634</v>
      </c>
      <c r="Q101" s="32">
        <f t="shared" si="15"/>
        <v>0.005718370264474625</v>
      </c>
      <c r="R101" s="32">
        <f t="shared" si="16"/>
        <v>0</v>
      </c>
      <c r="S101" s="32">
        <f t="shared" si="17"/>
        <v>0</v>
      </c>
      <c r="T101" s="32">
        <f t="shared" si="18"/>
        <v>0</v>
      </c>
      <c r="U101" s="32">
        <f t="shared" si="19"/>
        <v>0</v>
      </c>
      <c r="V101" s="32">
        <f t="shared" si="20"/>
        <v>0</v>
      </c>
      <c r="W101" s="32">
        <f t="shared" si="21"/>
        <v>0</v>
      </c>
      <c r="X101" s="32">
        <f t="shared" si="22"/>
        <v>0</v>
      </c>
      <c r="Y101" s="37">
        <v>-7.194</v>
      </c>
    </row>
    <row r="102" spans="1:25" ht="12.75">
      <c r="A102" t="s">
        <v>239</v>
      </c>
      <c r="B102" t="s">
        <v>110</v>
      </c>
      <c r="C102" s="45">
        <v>0.123</v>
      </c>
      <c r="D102" s="45">
        <v>0.159</v>
      </c>
      <c r="E102" s="45">
        <v>-0.02</v>
      </c>
      <c r="M102" s="45">
        <v>-0.016</v>
      </c>
      <c r="O102" s="35">
        <v>0.123</v>
      </c>
      <c r="P102" s="46">
        <f t="shared" si="9"/>
        <v>-1.2926829268292683</v>
      </c>
      <c r="Q102" s="32">
        <f t="shared" si="15"/>
        <v>0.16260162601626016</v>
      </c>
      <c r="R102" s="32">
        <f t="shared" si="16"/>
        <v>0</v>
      </c>
      <c r="S102" s="32">
        <f t="shared" si="17"/>
        <v>0</v>
      </c>
      <c r="T102" s="32">
        <f t="shared" si="18"/>
        <v>0</v>
      </c>
      <c r="U102" s="32">
        <f t="shared" si="19"/>
        <v>0</v>
      </c>
      <c r="V102" s="32">
        <f t="shared" si="20"/>
        <v>0</v>
      </c>
      <c r="W102" s="32">
        <f t="shared" si="21"/>
        <v>0</v>
      </c>
      <c r="X102" s="32">
        <f t="shared" si="22"/>
        <v>0</v>
      </c>
      <c r="Y102" s="37">
        <v>-0.016</v>
      </c>
    </row>
    <row r="103" spans="1:25" ht="12.75">
      <c r="A103" t="s">
        <v>239</v>
      </c>
      <c r="B103" t="s">
        <v>113</v>
      </c>
      <c r="C103" s="45">
        <v>7.56</v>
      </c>
      <c r="D103" s="45">
        <v>0.069</v>
      </c>
      <c r="J103" s="45">
        <v>0.218</v>
      </c>
      <c r="K103" s="45">
        <v>-0.544</v>
      </c>
      <c r="L103" s="45">
        <v>-0.326</v>
      </c>
      <c r="M103" s="45">
        <v>7.164</v>
      </c>
      <c r="O103" s="35">
        <v>7.56</v>
      </c>
      <c r="P103" s="46">
        <f t="shared" si="9"/>
        <v>-0.009126984126984128</v>
      </c>
      <c r="Q103" s="32">
        <f t="shared" si="15"/>
        <v>0</v>
      </c>
      <c r="R103" s="32">
        <f t="shared" si="16"/>
        <v>0</v>
      </c>
      <c r="S103" s="32">
        <f t="shared" si="17"/>
        <v>0</v>
      </c>
      <c r="T103" s="32">
        <f t="shared" si="18"/>
        <v>0</v>
      </c>
      <c r="U103" s="32">
        <f t="shared" si="19"/>
        <v>0</v>
      </c>
      <c r="V103" s="46">
        <f t="shared" si="20"/>
        <v>-0.028835978835978836</v>
      </c>
      <c r="W103" s="32">
        <f t="shared" si="21"/>
        <v>0.07195767195767197</v>
      </c>
      <c r="X103" s="32">
        <f t="shared" si="22"/>
        <v>0.04312169312169312</v>
      </c>
      <c r="Y103" s="37">
        <v>7.164</v>
      </c>
    </row>
    <row r="104" spans="1:25" ht="12.75">
      <c r="A104" t="s">
        <v>240</v>
      </c>
      <c r="B104" t="s">
        <v>113</v>
      </c>
      <c r="C104" s="45">
        <v>7.56</v>
      </c>
      <c r="D104" s="45">
        <v>0.069</v>
      </c>
      <c r="J104" s="45">
        <v>0.218</v>
      </c>
      <c r="K104" s="45">
        <v>-0.544</v>
      </c>
      <c r="L104" s="45">
        <v>-0.326</v>
      </c>
      <c r="M104" s="45">
        <v>7.164</v>
      </c>
      <c r="O104" s="35">
        <v>7.56</v>
      </c>
      <c r="P104" s="46">
        <f t="shared" si="9"/>
        <v>-0.009126984126984128</v>
      </c>
      <c r="Q104" s="32">
        <f t="shared" si="15"/>
        <v>0</v>
      </c>
      <c r="R104" s="32">
        <f t="shared" si="16"/>
        <v>0</v>
      </c>
      <c r="S104" s="32">
        <f t="shared" si="17"/>
        <v>0</v>
      </c>
      <c r="T104" s="32">
        <f t="shared" si="18"/>
        <v>0</v>
      </c>
      <c r="U104" s="32">
        <f t="shared" si="19"/>
        <v>0</v>
      </c>
      <c r="V104" s="46">
        <f t="shared" si="20"/>
        <v>-0.028835978835978836</v>
      </c>
      <c r="W104" s="32">
        <f t="shared" si="21"/>
        <v>0.07195767195767197</v>
      </c>
      <c r="X104" s="32">
        <f t="shared" si="22"/>
        <v>0.04312169312169312</v>
      </c>
      <c r="Y104" s="37">
        <v>7.164</v>
      </c>
    </row>
    <row r="105" spans="1:25" ht="12.75">
      <c r="A105" t="s">
        <v>241</v>
      </c>
      <c r="B105" t="s">
        <v>113</v>
      </c>
      <c r="C105" s="45">
        <v>1.916</v>
      </c>
      <c r="D105" s="45">
        <v>0.069</v>
      </c>
      <c r="J105" s="45">
        <v>0.218</v>
      </c>
      <c r="K105" s="45">
        <v>-0.544</v>
      </c>
      <c r="L105" s="45">
        <v>-0.326</v>
      </c>
      <c r="M105" s="45">
        <v>1.521</v>
      </c>
      <c r="O105" s="35">
        <v>1.916</v>
      </c>
      <c r="P105" s="46">
        <f t="shared" si="9"/>
        <v>-0.036012526096033406</v>
      </c>
      <c r="Q105" s="32">
        <f t="shared" si="15"/>
        <v>0</v>
      </c>
      <c r="R105" s="32">
        <f t="shared" si="16"/>
        <v>0</v>
      </c>
      <c r="S105" s="32">
        <f t="shared" si="17"/>
        <v>0</v>
      </c>
      <c r="T105" s="32">
        <f t="shared" si="18"/>
        <v>0</v>
      </c>
      <c r="U105" s="32">
        <f t="shared" si="19"/>
        <v>0</v>
      </c>
      <c r="V105" s="46">
        <f t="shared" si="20"/>
        <v>-0.11377870563674322</v>
      </c>
      <c r="W105" s="32">
        <f t="shared" si="21"/>
        <v>0.2839248434237996</v>
      </c>
      <c r="X105" s="32">
        <f t="shared" si="22"/>
        <v>0.17014613778705637</v>
      </c>
      <c r="Y105" s="37">
        <v>1.521</v>
      </c>
    </row>
    <row r="106" spans="1:25" ht="12.75">
      <c r="A106" t="s">
        <v>241</v>
      </c>
      <c r="B106" t="s">
        <v>116</v>
      </c>
      <c r="C106" s="45">
        <v>0.166</v>
      </c>
      <c r="D106" s="45">
        <v>0</v>
      </c>
      <c r="E106" s="45">
        <v>1.177</v>
      </c>
      <c r="M106" s="45">
        <v>-1.011</v>
      </c>
      <c r="O106" s="35">
        <v>0.166</v>
      </c>
      <c r="P106" s="32">
        <f>-D106/$C106</f>
        <v>0</v>
      </c>
      <c r="Q106" s="46">
        <f t="shared" si="15"/>
        <v>-7.090361445783133</v>
      </c>
      <c r="R106" s="32">
        <f t="shared" si="16"/>
        <v>0</v>
      </c>
      <c r="S106" s="32">
        <f t="shared" si="17"/>
        <v>0</v>
      </c>
      <c r="T106" s="32">
        <f t="shared" si="18"/>
        <v>0</v>
      </c>
      <c r="U106" s="32">
        <f t="shared" si="19"/>
        <v>0</v>
      </c>
      <c r="V106" s="32">
        <f t="shared" si="20"/>
        <v>0</v>
      </c>
      <c r="W106" s="32">
        <f t="shared" si="21"/>
        <v>0</v>
      </c>
      <c r="X106" s="32">
        <f t="shared" si="22"/>
        <v>0</v>
      </c>
      <c r="Y106" s="37">
        <v>-1.011</v>
      </c>
    </row>
    <row r="107" spans="1:25" ht="12.75">
      <c r="A107" t="s">
        <v>240</v>
      </c>
      <c r="B107" t="s">
        <v>116</v>
      </c>
      <c r="C107" s="45">
        <v>2.796</v>
      </c>
      <c r="D107" s="45">
        <v>0</v>
      </c>
      <c r="E107" s="45">
        <v>1.546</v>
      </c>
      <c r="M107" s="45">
        <v>1.25</v>
      </c>
      <c r="O107" s="35">
        <v>2.796</v>
      </c>
      <c r="P107" s="32">
        <f>-D107/$C107</f>
        <v>0</v>
      </c>
      <c r="Q107" s="46">
        <f t="shared" si="15"/>
        <v>-0.5529327610872675</v>
      </c>
      <c r="R107" s="32">
        <f t="shared" si="16"/>
        <v>0</v>
      </c>
      <c r="S107" s="32">
        <f t="shared" si="17"/>
        <v>0</v>
      </c>
      <c r="T107" s="32">
        <f t="shared" si="18"/>
        <v>0</v>
      </c>
      <c r="U107" s="32">
        <f t="shared" si="19"/>
        <v>0</v>
      </c>
      <c r="V107" s="32">
        <f t="shared" si="20"/>
        <v>0</v>
      </c>
      <c r="W107" s="32">
        <f t="shared" si="21"/>
        <v>0</v>
      </c>
      <c r="X107" s="32">
        <f t="shared" si="22"/>
        <v>0</v>
      </c>
      <c r="Y107" s="37">
        <v>1.25</v>
      </c>
    </row>
    <row r="108" spans="1:25" ht="12.75">
      <c r="A108" t="s">
        <v>239</v>
      </c>
      <c r="B108" t="s">
        <v>116</v>
      </c>
      <c r="C108" s="45">
        <v>-2.074</v>
      </c>
      <c r="D108" s="45">
        <v>0</v>
      </c>
      <c r="M108" s="45">
        <v>-2.074</v>
      </c>
      <c r="O108" s="35">
        <v>-2.074</v>
      </c>
      <c r="P108" s="32">
        <f t="shared" si="9"/>
        <v>0</v>
      </c>
      <c r="Q108" s="32">
        <f t="shared" si="15"/>
        <v>0</v>
      </c>
      <c r="R108" s="32">
        <f t="shared" si="16"/>
        <v>0</v>
      </c>
      <c r="S108" s="32">
        <f t="shared" si="17"/>
        <v>0</v>
      </c>
      <c r="T108" s="32">
        <f t="shared" si="18"/>
        <v>0</v>
      </c>
      <c r="U108" s="32">
        <f t="shared" si="19"/>
        <v>0</v>
      </c>
      <c r="V108" s="32">
        <f t="shared" si="20"/>
        <v>0</v>
      </c>
      <c r="W108" s="32">
        <f t="shared" si="21"/>
        <v>0</v>
      </c>
      <c r="X108" s="32">
        <f t="shared" si="22"/>
        <v>0</v>
      </c>
      <c r="Y108" s="37">
        <v>-2.074</v>
      </c>
    </row>
    <row r="109" spans="1:25" ht="12.75">
      <c r="A109" t="s">
        <v>47</v>
      </c>
      <c r="B109" t="s">
        <v>119</v>
      </c>
      <c r="C109" s="45">
        <v>1.139</v>
      </c>
      <c r="D109" s="45">
        <v>0</v>
      </c>
      <c r="E109" s="45">
        <v>0.067</v>
      </c>
      <c r="M109" s="45">
        <v>1.072</v>
      </c>
      <c r="O109" s="35">
        <v>1.139</v>
      </c>
      <c r="P109" s="32">
        <f t="shared" si="9"/>
        <v>0</v>
      </c>
      <c r="Q109" s="46">
        <f t="shared" si="15"/>
        <v>-0.05882352941176471</v>
      </c>
      <c r="R109" s="32">
        <f t="shared" si="16"/>
        <v>0</v>
      </c>
      <c r="S109" s="32">
        <f t="shared" si="17"/>
        <v>0</v>
      </c>
      <c r="T109" s="32">
        <f t="shared" si="18"/>
        <v>0</v>
      </c>
      <c r="U109" s="32">
        <f t="shared" si="19"/>
        <v>0</v>
      </c>
      <c r="V109" s="32">
        <f t="shared" si="20"/>
        <v>0</v>
      </c>
      <c r="W109" s="32">
        <f t="shared" si="21"/>
        <v>0</v>
      </c>
      <c r="X109" s="32">
        <f t="shared" si="22"/>
        <v>0</v>
      </c>
      <c r="Y109" s="37">
        <v>1.072</v>
      </c>
    </row>
    <row r="110" spans="1:25" ht="12.75">
      <c r="A110" t="s">
        <v>240</v>
      </c>
      <c r="B110" t="s">
        <v>119</v>
      </c>
      <c r="C110" s="45">
        <v>30.13</v>
      </c>
      <c r="D110" s="45">
        <v>0</v>
      </c>
      <c r="E110" s="45">
        <v>0.248</v>
      </c>
      <c r="M110" s="45">
        <v>29.882</v>
      </c>
      <c r="O110" s="35">
        <v>30.13</v>
      </c>
      <c r="P110" s="32">
        <f t="shared" si="9"/>
        <v>0</v>
      </c>
      <c r="Q110" s="46">
        <f t="shared" si="15"/>
        <v>-0.008230999004314636</v>
      </c>
      <c r="R110" s="32">
        <f t="shared" si="16"/>
        <v>0</v>
      </c>
      <c r="S110" s="32">
        <f t="shared" si="17"/>
        <v>0</v>
      </c>
      <c r="T110" s="32">
        <f t="shared" si="18"/>
        <v>0</v>
      </c>
      <c r="U110" s="32">
        <f t="shared" si="19"/>
        <v>0</v>
      </c>
      <c r="V110" s="32">
        <f t="shared" si="20"/>
        <v>0</v>
      </c>
      <c r="W110" s="32">
        <f t="shared" si="21"/>
        <v>0</v>
      </c>
      <c r="X110" s="32">
        <f t="shared" si="22"/>
        <v>0</v>
      </c>
      <c r="Y110" s="37">
        <v>29.882</v>
      </c>
    </row>
    <row r="111" spans="1:25" ht="12.75">
      <c r="A111" t="s">
        <v>37</v>
      </c>
      <c r="B111" t="s">
        <v>119</v>
      </c>
      <c r="C111" s="45">
        <v>-16.13</v>
      </c>
      <c r="D111" s="45">
        <v>0</v>
      </c>
      <c r="E111" s="45">
        <v>-0.13</v>
      </c>
      <c r="M111" s="45">
        <v>-16</v>
      </c>
      <c r="O111" s="35">
        <v>-16.13</v>
      </c>
      <c r="P111" s="32">
        <f t="shared" si="9"/>
        <v>0</v>
      </c>
      <c r="Q111" s="46">
        <f t="shared" si="15"/>
        <v>-0.008059516429014259</v>
      </c>
      <c r="R111" s="32">
        <f t="shared" si="16"/>
        <v>0</v>
      </c>
      <c r="S111" s="32">
        <f t="shared" si="17"/>
        <v>0</v>
      </c>
      <c r="T111" s="32">
        <f t="shared" si="18"/>
        <v>0</v>
      </c>
      <c r="U111" s="32">
        <f t="shared" si="19"/>
        <v>0</v>
      </c>
      <c r="V111" s="32">
        <f t="shared" si="20"/>
        <v>0</v>
      </c>
      <c r="W111" s="32">
        <f t="shared" si="21"/>
        <v>0</v>
      </c>
      <c r="X111" s="32">
        <f t="shared" si="22"/>
        <v>0</v>
      </c>
      <c r="Y111" s="37">
        <v>-16</v>
      </c>
    </row>
    <row r="112" spans="1:25" ht="12.75">
      <c r="A112" t="s">
        <v>241</v>
      </c>
      <c r="B112" t="s">
        <v>119</v>
      </c>
      <c r="C112" s="45">
        <v>-4.319</v>
      </c>
      <c r="D112" s="45">
        <v>0</v>
      </c>
      <c r="E112" s="45">
        <v>0.227</v>
      </c>
      <c r="M112" s="45">
        <v>-4.546</v>
      </c>
      <c r="O112" s="35">
        <v>-4.319</v>
      </c>
      <c r="P112" s="32">
        <f t="shared" si="9"/>
        <v>0</v>
      </c>
      <c r="Q112" s="32">
        <f t="shared" si="15"/>
        <v>0.05255846260708497</v>
      </c>
      <c r="R112" s="32">
        <f t="shared" si="16"/>
        <v>0</v>
      </c>
      <c r="S112" s="32">
        <f t="shared" si="17"/>
        <v>0</v>
      </c>
      <c r="T112" s="32">
        <f t="shared" si="18"/>
        <v>0</v>
      </c>
      <c r="U112" s="32">
        <f t="shared" si="19"/>
        <v>0</v>
      </c>
      <c r="V112" s="32">
        <f t="shared" si="20"/>
        <v>0</v>
      </c>
      <c r="W112" s="32">
        <f t="shared" si="21"/>
        <v>0</v>
      </c>
      <c r="X112" s="32">
        <f t="shared" si="22"/>
        <v>0</v>
      </c>
      <c r="Y112" s="37">
        <v>-4.546</v>
      </c>
    </row>
    <row r="113" spans="1:25" ht="12.75">
      <c r="A113" t="s">
        <v>239</v>
      </c>
      <c r="B113" t="s">
        <v>119</v>
      </c>
      <c r="C113" s="45">
        <v>-4.779</v>
      </c>
      <c r="D113" s="45">
        <v>0</v>
      </c>
      <c r="E113" s="45">
        <v>0.467</v>
      </c>
      <c r="M113" s="45">
        <v>-5.246</v>
      </c>
      <c r="O113" s="35">
        <v>-4.779</v>
      </c>
      <c r="P113" s="32">
        <f t="shared" si="9"/>
        <v>0</v>
      </c>
      <c r="Q113" s="32">
        <f t="shared" si="15"/>
        <v>0.09771918811466834</v>
      </c>
      <c r="R113" s="32">
        <f t="shared" si="16"/>
        <v>0</v>
      </c>
      <c r="S113" s="32">
        <f t="shared" si="17"/>
        <v>0</v>
      </c>
      <c r="T113" s="32">
        <f t="shared" si="18"/>
        <v>0</v>
      </c>
      <c r="U113" s="32">
        <f t="shared" si="19"/>
        <v>0</v>
      </c>
      <c r="V113" s="32">
        <f t="shared" si="20"/>
        <v>0</v>
      </c>
      <c r="W113" s="32">
        <f t="shared" si="21"/>
        <v>0</v>
      </c>
      <c r="X113" s="32">
        <f t="shared" si="22"/>
        <v>0</v>
      </c>
      <c r="Y113" s="37">
        <v>-5.246</v>
      </c>
    </row>
    <row r="114" spans="1:25" ht="12.75">
      <c r="A114" t="s">
        <v>240</v>
      </c>
      <c r="B114" t="s">
        <v>122</v>
      </c>
      <c r="C114" s="45">
        <v>-0.485</v>
      </c>
      <c r="D114" s="45">
        <v>0.116</v>
      </c>
      <c r="E114" s="45">
        <v>0</v>
      </c>
      <c r="J114" s="45">
        <v>0.04</v>
      </c>
      <c r="K114" s="45">
        <v>-0.398</v>
      </c>
      <c r="L114" s="45">
        <v>-0.358</v>
      </c>
      <c r="M114" s="45">
        <v>-0.959</v>
      </c>
      <c r="O114" s="35">
        <v>-0.485</v>
      </c>
      <c r="P114" s="32">
        <f t="shared" si="9"/>
        <v>0.23917525773195877</v>
      </c>
      <c r="Q114" s="32">
        <f t="shared" si="15"/>
        <v>0</v>
      </c>
      <c r="R114" s="32">
        <f t="shared" si="16"/>
        <v>0</v>
      </c>
      <c r="S114" s="32">
        <f t="shared" si="17"/>
        <v>0</v>
      </c>
      <c r="T114" s="32">
        <f t="shared" si="18"/>
        <v>0</v>
      </c>
      <c r="U114" s="32">
        <f t="shared" si="19"/>
        <v>0</v>
      </c>
      <c r="V114" s="32">
        <f t="shared" si="20"/>
        <v>0.08247422680412371</v>
      </c>
      <c r="W114" s="46">
        <f t="shared" si="21"/>
        <v>-0.820618556701031</v>
      </c>
      <c r="X114" s="46">
        <f t="shared" si="22"/>
        <v>-0.7381443298969073</v>
      </c>
      <c r="Y114" s="37">
        <v>-0.959</v>
      </c>
    </row>
    <row r="115" spans="1:25" ht="12.75">
      <c r="A115" t="s">
        <v>30</v>
      </c>
      <c r="B115" t="s">
        <v>122</v>
      </c>
      <c r="C115" s="45">
        <v>-1.596</v>
      </c>
      <c r="D115" s="45">
        <v>0.116</v>
      </c>
      <c r="J115" s="45">
        <v>0.04</v>
      </c>
      <c r="K115" s="45">
        <v>-0.398</v>
      </c>
      <c r="L115" s="45">
        <v>-0.358</v>
      </c>
      <c r="M115" s="45">
        <v>-2.07</v>
      </c>
      <c r="O115" s="35">
        <v>-1.596</v>
      </c>
      <c r="P115" s="32">
        <f t="shared" si="9"/>
        <v>0.07268170426065163</v>
      </c>
      <c r="Q115" s="32">
        <f t="shared" si="15"/>
        <v>0</v>
      </c>
      <c r="R115" s="32">
        <f t="shared" si="16"/>
        <v>0</v>
      </c>
      <c r="S115" s="32">
        <f t="shared" si="17"/>
        <v>0</v>
      </c>
      <c r="T115" s="32">
        <f t="shared" si="18"/>
        <v>0</v>
      </c>
      <c r="U115" s="32">
        <f t="shared" si="19"/>
        <v>0</v>
      </c>
      <c r="V115" s="32">
        <f t="shared" si="20"/>
        <v>0.02506265664160401</v>
      </c>
      <c r="W115" s="46">
        <f t="shared" si="21"/>
        <v>-0.24937343358395989</v>
      </c>
      <c r="X115" s="46">
        <f t="shared" si="22"/>
        <v>-0.22431077694235588</v>
      </c>
      <c r="Y115" s="37">
        <v>-2.07</v>
      </c>
    </row>
    <row r="116" spans="1:25" ht="12.75">
      <c r="A116" t="s">
        <v>239</v>
      </c>
      <c r="B116" t="s">
        <v>122</v>
      </c>
      <c r="C116" s="45">
        <v>20.222</v>
      </c>
      <c r="D116" s="45">
        <v>0.116</v>
      </c>
      <c r="E116" s="45">
        <v>0.989</v>
      </c>
      <c r="J116" s="45">
        <v>0.04</v>
      </c>
      <c r="K116" s="45">
        <v>-0.398</v>
      </c>
      <c r="L116" s="45">
        <v>-0.358</v>
      </c>
      <c r="M116" s="45">
        <v>18.758</v>
      </c>
      <c r="O116" s="35">
        <v>20.222</v>
      </c>
      <c r="P116" s="46">
        <f t="shared" si="9"/>
        <v>-0.005736326772821679</v>
      </c>
      <c r="Q116" s="46">
        <f t="shared" si="15"/>
        <v>-0.048907130847591726</v>
      </c>
      <c r="R116" s="32">
        <f t="shared" si="16"/>
        <v>0</v>
      </c>
      <c r="S116" s="32">
        <f t="shared" si="17"/>
        <v>0</v>
      </c>
      <c r="T116" s="32">
        <f t="shared" si="18"/>
        <v>0</v>
      </c>
      <c r="U116" s="32">
        <f t="shared" si="19"/>
        <v>0</v>
      </c>
      <c r="V116" s="32">
        <f t="shared" si="20"/>
        <v>-0.001978043714766096</v>
      </c>
      <c r="W116" s="32">
        <f t="shared" si="21"/>
        <v>0.019681534961922657</v>
      </c>
      <c r="X116" s="32">
        <f t="shared" si="22"/>
        <v>0.01770349124715656</v>
      </c>
      <c r="Y116" s="37">
        <v>18.758</v>
      </c>
    </row>
    <row r="117" spans="1:25" ht="12.75">
      <c r="A117" t="s">
        <v>235</v>
      </c>
      <c r="B117" t="s">
        <v>122</v>
      </c>
      <c r="C117" s="45">
        <v>20.889</v>
      </c>
      <c r="D117" s="45">
        <v>0.148</v>
      </c>
      <c r="J117" s="45">
        <v>0</v>
      </c>
      <c r="K117" s="45">
        <v>0</v>
      </c>
      <c r="L117" s="45">
        <v>0</v>
      </c>
      <c r="M117" s="45">
        <v>20.741</v>
      </c>
      <c r="O117" s="35">
        <v>20.889</v>
      </c>
      <c r="P117" s="46">
        <f t="shared" si="9"/>
        <v>-0.007085068696443104</v>
      </c>
      <c r="Q117" s="32">
        <f t="shared" si="15"/>
        <v>0</v>
      </c>
      <c r="R117" s="32">
        <f t="shared" si="16"/>
        <v>0</v>
      </c>
      <c r="S117" s="32">
        <f t="shared" si="17"/>
        <v>0</v>
      </c>
      <c r="T117" s="32">
        <f t="shared" si="18"/>
        <v>0</v>
      </c>
      <c r="U117" s="32">
        <f t="shared" si="19"/>
        <v>0</v>
      </c>
      <c r="V117" s="32">
        <f t="shared" si="20"/>
        <v>0</v>
      </c>
      <c r="W117" s="32">
        <f t="shared" si="21"/>
        <v>0</v>
      </c>
      <c r="X117" s="32">
        <f t="shared" si="22"/>
        <v>0</v>
      </c>
      <c r="Y117" s="37">
        <v>20.741</v>
      </c>
    </row>
    <row r="118" spans="1:25" ht="12.75">
      <c r="A118" t="s">
        <v>238</v>
      </c>
      <c r="B118" t="s">
        <v>122</v>
      </c>
      <c r="C118" s="45">
        <v>19.607</v>
      </c>
      <c r="D118" s="45">
        <v>0.148</v>
      </c>
      <c r="G118" s="45">
        <v>0.749</v>
      </c>
      <c r="J118" s="45">
        <v>0</v>
      </c>
      <c r="K118" s="45">
        <v>0</v>
      </c>
      <c r="L118" s="45">
        <v>0</v>
      </c>
      <c r="M118" s="45">
        <v>18.71</v>
      </c>
      <c r="O118" s="35">
        <v>19.607</v>
      </c>
      <c r="P118" s="46">
        <f t="shared" si="9"/>
        <v>-0.007548324577956852</v>
      </c>
      <c r="Q118" s="32">
        <f t="shared" si="15"/>
        <v>0</v>
      </c>
      <c r="R118" s="32">
        <f t="shared" si="16"/>
        <v>0</v>
      </c>
      <c r="S118" s="47">
        <f t="shared" si="17"/>
        <v>-0.03820064262763299</v>
      </c>
      <c r="T118" s="32">
        <f t="shared" si="18"/>
        <v>0</v>
      </c>
      <c r="U118" s="32">
        <f t="shared" si="19"/>
        <v>0</v>
      </c>
      <c r="V118" s="32">
        <f t="shared" si="20"/>
        <v>0</v>
      </c>
      <c r="W118" s="32">
        <f t="shared" si="21"/>
        <v>0</v>
      </c>
      <c r="X118" s="32">
        <f t="shared" si="22"/>
        <v>0</v>
      </c>
      <c r="Y118" s="37">
        <v>18.71</v>
      </c>
    </row>
    <row r="119" spans="1:25" ht="12.75">
      <c r="A119" t="s">
        <v>241</v>
      </c>
      <c r="B119" t="s">
        <v>122</v>
      </c>
      <c r="C119" s="45">
        <v>6.199</v>
      </c>
      <c r="D119" s="45">
        <v>0.116</v>
      </c>
      <c r="E119" s="45">
        <v>0</v>
      </c>
      <c r="J119" s="45">
        <v>0.04</v>
      </c>
      <c r="K119" s="45">
        <v>-0.398</v>
      </c>
      <c r="L119" s="45">
        <v>-0.358</v>
      </c>
      <c r="M119" s="45">
        <v>5.725</v>
      </c>
      <c r="O119" s="35">
        <v>6.199</v>
      </c>
      <c r="P119" s="46">
        <f t="shared" si="9"/>
        <v>-0.018712695596063884</v>
      </c>
      <c r="Q119" s="32">
        <f t="shared" si="15"/>
        <v>0</v>
      </c>
      <c r="R119" s="32">
        <f t="shared" si="16"/>
        <v>0</v>
      </c>
      <c r="S119" s="32">
        <f t="shared" si="17"/>
        <v>0</v>
      </c>
      <c r="T119" s="32">
        <f t="shared" si="18"/>
        <v>0</v>
      </c>
      <c r="U119" s="32">
        <f t="shared" si="19"/>
        <v>0</v>
      </c>
      <c r="V119" s="46">
        <f t="shared" si="20"/>
        <v>-0.006452653653815131</v>
      </c>
      <c r="W119" s="32">
        <f t="shared" si="21"/>
        <v>0.06420390385546056</v>
      </c>
      <c r="X119" s="32">
        <f t="shared" si="22"/>
        <v>0.05775125020164543</v>
      </c>
      <c r="Y119" s="37">
        <v>5.725</v>
      </c>
    </row>
    <row r="120" spans="1:25" ht="12.75">
      <c r="A120" t="s">
        <v>37</v>
      </c>
      <c r="B120" t="s">
        <v>122</v>
      </c>
      <c r="C120" s="45">
        <v>6.093</v>
      </c>
      <c r="D120" s="45">
        <v>0.116</v>
      </c>
      <c r="E120" s="45">
        <v>0</v>
      </c>
      <c r="J120" s="45">
        <v>0.04</v>
      </c>
      <c r="K120" s="45">
        <v>-0.398</v>
      </c>
      <c r="L120" s="45">
        <v>-0.358</v>
      </c>
      <c r="M120" s="45">
        <v>5.619</v>
      </c>
      <c r="O120" s="35">
        <v>6.093</v>
      </c>
      <c r="P120" s="46">
        <f>-D120/$C120</f>
        <v>-0.019038240603971773</v>
      </c>
      <c r="Q120" s="32">
        <f t="shared" si="15"/>
        <v>0</v>
      </c>
      <c r="R120" s="32">
        <f t="shared" si="16"/>
        <v>0</v>
      </c>
      <c r="S120" s="32">
        <f t="shared" si="17"/>
        <v>0</v>
      </c>
      <c r="T120" s="32">
        <f t="shared" si="18"/>
        <v>0</v>
      </c>
      <c r="U120" s="32">
        <f t="shared" si="19"/>
        <v>0</v>
      </c>
      <c r="V120" s="46">
        <f t="shared" si="20"/>
        <v>-0.006564910553093714</v>
      </c>
      <c r="W120" s="32">
        <f t="shared" si="21"/>
        <v>0.06532086000328245</v>
      </c>
      <c r="X120" s="32">
        <f t="shared" si="22"/>
        <v>0.05875594945018874</v>
      </c>
      <c r="Y120" s="37">
        <v>5.619</v>
      </c>
    </row>
    <row r="121" spans="1:25" ht="12.75">
      <c r="A121" t="s">
        <v>47</v>
      </c>
      <c r="B121" t="s">
        <v>122</v>
      </c>
      <c r="C121" s="45">
        <v>5.247</v>
      </c>
      <c r="D121" s="45">
        <v>0.116</v>
      </c>
      <c r="J121" s="45">
        <v>0.04</v>
      </c>
      <c r="K121" s="45">
        <v>-0.398</v>
      </c>
      <c r="L121" s="45">
        <v>-0.358</v>
      </c>
      <c r="M121" s="45">
        <v>4.773</v>
      </c>
      <c r="O121" s="35">
        <v>5.247</v>
      </c>
      <c r="P121" s="46">
        <f t="shared" si="9"/>
        <v>-0.02210787116447494</v>
      </c>
      <c r="Q121" s="32">
        <f t="shared" si="15"/>
        <v>0</v>
      </c>
      <c r="R121" s="32">
        <f t="shared" si="16"/>
        <v>0</v>
      </c>
      <c r="S121" s="32">
        <f t="shared" si="17"/>
        <v>0</v>
      </c>
      <c r="T121" s="32">
        <f t="shared" si="18"/>
        <v>0</v>
      </c>
      <c r="U121" s="32">
        <f t="shared" si="19"/>
        <v>0</v>
      </c>
      <c r="V121" s="46">
        <f t="shared" si="20"/>
        <v>-0.007623403849818944</v>
      </c>
      <c r="W121" s="32">
        <f t="shared" si="21"/>
        <v>0.0758528683056985</v>
      </c>
      <c r="X121" s="32">
        <f t="shared" si="22"/>
        <v>0.06822946445587955</v>
      </c>
      <c r="Y121" s="37">
        <v>4.773</v>
      </c>
    </row>
    <row r="122" spans="1:25" ht="12.75">
      <c r="A122" t="s">
        <v>239</v>
      </c>
      <c r="B122" t="s">
        <v>125</v>
      </c>
      <c r="C122" s="45">
        <v>-1.07</v>
      </c>
      <c r="M122" s="45">
        <v>-1.07</v>
      </c>
      <c r="O122" s="35">
        <v>-1.07</v>
      </c>
      <c r="P122" s="32">
        <f t="shared" si="9"/>
        <v>0</v>
      </c>
      <c r="Q122" s="32">
        <f t="shared" si="15"/>
        <v>0</v>
      </c>
      <c r="R122" s="32">
        <f t="shared" si="16"/>
        <v>0</v>
      </c>
      <c r="S122" s="32">
        <f t="shared" si="17"/>
        <v>0</v>
      </c>
      <c r="T122" s="32">
        <f t="shared" si="18"/>
        <v>0</v>
      </c>
      <c r="U122" s="32">
        <f t="shared" si="19"/>
        <v>0</v>
      </c>
      <c r="V122" s="32">
        <f t="shared" si="20"/>
        <v>0</v>
      </c>
      <c r="W122" s="32">
        <f t="shared" si="21"/>
        <v>0</v>
      </c>
      <c r="X122" s="32">
        <f t="shared" si="22"/>
        <v>0</v>
      </c>
      <c r="Y122" s="37">
        <v>-1.07</v>
      </c>
    </row>
    <row r="123" spans="1:25" ht="12.75">
      <c r="A123" t="s">
        <v>240</v>
      </c>
      <c r="B123" t="s">
        <v>125</v>
      </c>
      <c r="C123" s="45">
        <v>-0.357</v>
      </c>
      <c r="M123" s="45">
        <v>-0.357</v>
      </c>
      <c r="O123" s="35">
        <v>-0.357</v>
      </c>
      <c r="P123" s="32">
        <f t="shared" si="9"/>
        <v>0</v>
      </c>
      <c r="Q123" s="32">
        <f t="shared" si="15"/>
        <v>0</v>
      </c>
      <c r="R123" s="32">
        <f t="shared" si="16"/>
        <v>0</v>
      </c>
      <c r="S123" s="32">
        <f t="shared" si="17"/>
        <v>0</v>
      </c>
      <c r="T123" s="32">
        <f t="shared" si="18"/>
        <v>0</v>
      </c>
      <c r="U123" s="32">
        <f t="shared" si="19"/>
        <v>0</v>
      </c>
      <c r="V123" s="32">
        <f t="shared" si="20"/>
        <v>0</v>
      </c>
      <c r="W123" s="32">
        <f t="shared" si="21"/>
        <v>0</v>
      </c>
      <c r="X123" s="32">
        <f t="shared" si="22"/>
        <v>0</v>
      </c>
      <c r="Y123" s="37">
        <v>-0.357</v>
      </c>
    </row>
    <row r="124" spans="1:25" ht="12.75">
      <c r="A124" t="s">
        <v>241</v>
      </c>
      <c r="B124" t="s">
        <v>125</v>
      </c>
      <c r="C124" s="45">
        <v>-1.373</v>
      </c>
      <c r="M124" s="45">
        <v>-1.373</v>
      </c>
      <c r="O124" s="35">
        <v>-1.373</v>
      </c>
      <c r="P124" s="32">
        <f t="shared" si="9"/>
        <v>0</v>
      </c>
      <c r="Q124" s="32">
        <f t="shared" si="15"/>
        <v>0</v>
      </c>
      <c r="R124" s="32">
        <f t="shared" si="16"/>
        <v>0</v>
      </c>
      <c r="S124" s="32">
        <f t="shared" si="17"/>
        <v>0</v>
      </c>
      <c r="T124" s="32">
        <f t="shared" si="18"/>
        <v>0</v>
      </c>
      <c r="U124" s="32">
        <f t="shared" si="19"/>
        <v>0</v>
      </c>
      <c r="V124" s="32">
        <f t="shared" si="20"/>
        <v>0</v>
      </c>
      <c r="W124" s="32">
        <f t="shared" si="21"/>
        <v>0</v>
      </c>
      <c r="X124" s="32">
        <f t="shared" si="22"/>
        <v>0</v>
      </c>
      <c r="Y124" s="37">
        <v>-1.373</v>
      </c>
    </row>
    <row r="125" spans="1:25" ht="12.75">
      <c r="A125" t="s">
        <v>241</v>
      </c>
      <c r="B125" t="s">
        <v>128</v>
      </c>
      <c r="C125" s="45">
        <v>17.206</v>
      </c>
      <c r="E125" s="45">
        <v>0.069</v>
      </c>
      <c r="M125" s="45">
        <v>17.137</v>
      </c>
      <c r="O125" s="35">
        <v>17.206</v>
      </c>
      <c r="P125" s="32">
        <f t="shared" si="9"/>
        <v>0</v>
      </c>
      <c r="Q125" s="32">
        <f t="shared" si="15"/>
        <v>-0.004010228989887249</v>
      </c>
      <c r="R125" s="32">
        <f t="shared" si="16"/>
        <v>0</v>
      </c>
      <c r="S125" s="32">
        <f t="shared" si="17"/>
        <v>0</v>
      </c>
      <c r="T125" s="32">
        <f t="shared" si="18"/>
        <v>0</v>
      </c>
      <c r="U125" s="32">
        <f t="shared" si="19"/>
        <v>0</v>
      </c>
      <c r="V125" s="32">
        <f t="shared" si="20"/>
        <v>0</v>
      </c>
      <c r="W125" s="32">
        <f t="shared" si="21"/>
        <v>0</v>
      </c>
      <c r="X125" s="32">
        <f t="shared" si="22"/>
        <v>0</v>
      </c>
      <c r="Y125" s="37">
        <v>17.137</v>
      </c>
    </row>
    <row r="126" spans="1:25" ht="12.75">
      <c r="A126" t="s">
        <v>239</v>
      </c>
      <c r="B126" t="s">
        <v>128</v>
      </c>
      <c r="C126" s="45">
        <v>17.395</v>
      </c>
      <c r="M126" s="45">
        <v>17.395</v>
      </c>
      <c r="O126" s="35">
        <v>17.395</v>
      </c>
      <c r="P126" s="32">
        <f t="shared" si="9"/>
        <v>0</v>
      </c>
      <c r="Q126" s="32">
        <f t="shared" si="15"/>
        <v>0</v>
      </c>
      <c r="R126" s="32">
        <f t="shared" si="16"/>
        <v>0</v>
      </c>
      <c r="S126" s="32">
        <f t="shared" si="17"/>
        <v>0</v>
      </c>
      <c r="T126" s="32">
        <f t="shared" si="18"/>
        <v>0</v>
      </c>
      <c r="U126" s="32">
        <f t="shared" si="19"/>
        <v>0</v>
      </c>
      <c r="V126" s="32">
        <f t="shared" si="20"/>
        <v>0</v>
      </c>
      <c r="W126" s="32">
        <f t="shared" si="21"/>
        <v>0</v>
      </c>
      <c r="X126" s="32">
        <f t="shared" si="22"/>
        <v>0</v>
      </c>
      <c r="Y126" s="37">
        <v>17.395</v>
      </c>
    </row>
    <row r="127" spans="1:25" ht="12.75">
      <c r="A127" t="s">
        <v>240</v>
      </c>
      <c r="B127" t="s">
        <v>128</v>
      </c>
      <c r="C127" s="45">
        <v>18.899</v>
      </c>
      <c r="M127" s="45">
        <v>18.899</v>
      </c>
      <c r="O127" s="35">
        <v>18.899</v>
      </c>
      <c r="P127" s="32">
        <f t="shared" si="9"/>
        <v>0</v>
      </c>
      <c r="Q127" s="32">
        <f t="shared" si="15"/>
        <v>0</v>
      </c>
      <c r="R127" s="32">
        <f t="shared" si="16"/>
        <v>0</v>
      </c>
      <c r="S127" s="32">
        <f t="shared" si="17"/>
        <v>0</v>
      </c>
      <c r="T127" s="32">
        <f t="shared" si="18"/>
        <v>0</v>
      </c>
      <c r="U127" s="32">
        <f t="shared" si="19"/>
        <v>0</v>
      </c>
      <c r="V127" s="32">
        <f t="shared" si="20"/>
        <v>0</v>
      </c>
      <c r="W127" s="32">
        <f t="shared" si="21"/>
        <v>0</v>
      </c>
      <c r="X127" s="32">
        <f t="shared" si="22"/>
        <v>0</v>
      </c>
      <c r="Y127" s="37">
        <v>18.899</v>
      </c>
    </row>
    <row r="128" spans="1:25" ht="12.75">
      <c r="A128" t="s">
        <v>240</v>
      </c>
      <c r="B128" t="s">
        <v>131</v>
      </c>
      <c r="C128" s="45">
        <v>14.59</v>
      </c>
      <c r="D128" s="45">
        <v>0.01</v>
      </c>
      <c r="E128" s="45">
        <v>5.701</v>
      </c>
      <c r="M128" s="45">
        <v>8.88</v>
      </c>
      <c r="O128" s="35">
        <v>14.59</v>
      </c>
      <c r="P128" s="32">
        <f t="shared" si="9"/>
        <v>-0.0006854009595613434</v>
      </c>
      <c r="Q128" s="46">
        <f t="shared" si="15"/>
        <v>-0.3907470870459218</v>
      </c>
      <c r="R128" s="32">
        <f t="shared" si="16"/>
        <v>0</v>
      </c>
      <c r="S128" s="32">
        <f t="shared" si="17"/>
        <v>0</v>
      </c>
      <c r="T128" s="32">
        <f t="shared" si="18"/>
        <v>0</v>
      </c>
      <c r="U128" s="32">
        <f t="shared" si="19"/>
        <v>0</v>
      </c>
      <c r="V128" s="32">
        <f t="shared" si="20"/>
        <v>0</v>
      </c>
      <c r="W128" s="32">
        <f t="shared" si="21"/>
        <v>0</v>
      </c>
      <c r="X128" s="32">
        <f t="shared" si="22"/>
        <v>0</v>
      </c>
      <c r="Y128" s="37">
        <v>8.88</v>
      </c>
    </row>
    <row r="129" spans="1:25" ht="12.75">
      <c r="A129" t="s">
        <v>239</v>
      </c>
      <c r="B129" t="s">
        <v>131</v>
      </c>
      <c r="C129" s="45">
        <v>13.66</v>
      </c>
      <c r="D129" s="45">
        <v>0.01</v>
      </c>
      <c r="E129" s="45">
        <v>5.565</v>
      </c>
      <c r="M129" s="45">
        <v>8.085</v>
      </c>
      <c r="O129" s="35">
        <v>13.66</v>
      </c>
      <c r="P129" s="32">
        <f t="shared" si="9"/>
        <v>-0.0007320644216691069</v>
      </c>
      <c r="Q129" s="46">
        <f t="shared" si="15"/>
        <v>-0.407393850658858</v>
      </c>
      <c r="R129" s="32">
        <f t="shared" si="16"/>
        <v>0</v>
      </c>
      <c r="S129" s="32">
        <f t="shared" si="17"/>
        <v>0</v>
      </c>
      <c r="T129" s="32">
        <f t="shared" si="18"/>
        <v>0</v>
      </c>
      <c r="U129" s="32">
        <f t="shared" si="19"/>
        <v>0</v>
      </c>
      <c r="V129" s="32">
        <f t="shared" si="20"/>
        <v>0</v>
      </c>
      <c r="W129" s="32">
        <f t="shared" si="21"/>
        <v>0</v>
      </c>
      <c r="X129" s="32">
        <f t="shared" si="22"/>
        <v>0</v>
      </c>
      <c r="Y129" s="37">
        <v>8.085</v>
      </c>
    </row>
    <row r="130" spans="1:25" ht="12.75">
      <c r="A130" t="s">
        <v>241</v>
      </c>
      <c r="B130" t="s">
        <v>131</v>
      </c>
      <c r="C130" s="45">
        <v>6.673</v>
      </c>
      <c r="D130" s="45">
        <v>0.01</v>
      </c>
      <c r="E130" s="45">
        <v>0</v>
      </c>
      <c r="M130" s="45">
        <v>6.663</v>
      </c>
      <c r="O130" s="35">
        <v>6.673</v>
      </c>
      <c r="P130" s="32">
        <f t="shared" si="9"/>
        <v>-0.0014985763524651581</v>
      </c>
      <c r="Q130" s="32">
        <f t="shared" si="15"/>
        <v>0</v>
      </c>
      <c r="R130" s="32">
        <f t="shared" si="16"/>
        <v>0</v>
      </c>
      <c r="S130" s="32">
        <f t="shared" si="17"/>
        <v>0</v>
      </c>
      <c r="T130" s="32">
        <f t="shared" si="18"/>
        <v>0</v>
      </c>
      <c r="U130" s="32">
        <f t="shared" si="19"/>
        <v>0</v>
      </c>
      <c r="V130" s="32">
        <f t="shared" si="20"/>
        <v>0</v>
      </c>
      <c r="W130" s="32">
        <f t="shared" si="21"/>
        <v>0</v>
      </c>
      <c r="X130" s="32">
        <f t="shared" si="22"/>
        <v>0</v>
      </c>
      <c r="Y130" s="37">
        <v>6.663</v>
      </c>
    </row>
    <row r="131" spans="1:25" ht="12.75">
      <c r="A131" t="s">
        <v>239</v>
      </c>
      <c r="B131" t="s">
        <v>134</v>
      </c>
      <c r="C131" s="45">
        <v>3.045</v>
      </c>
      <c r="M131" s="45">
        <v>3.045</v>
      </c>
      <c r="O131" s="35">
        <v>3.045</v>
      </c>
      <c r="P131" s="32">
        <f aca="true" t="shared" si="23" ref="P131:P194">-D131/$C131</f>
        <v>0</v>
      </c>
      <c r="Q131" s="32">
        <f aca="true" t="shared" si="24" ref="Q131:Q194">-E131/$C131</f>
        <v>0</v>
      </c>
      <c r="R131" s="32">
        <f aca="true" t="shared" si="25" ref="R131:R194">-F131/$C131</f>
        <v>0</v>
      </c>
      <c r="S131" s="32">
        <f aca="true" t="shared" si="26" ref="S131:S194">-G131/$C131</f>
        <v>0</v>
      </c>
      <c r="T131" s="32">
        <f aca="true" t="shared" si="27" ref="T131:T194">-H131/$C131</f>
        <v>0</v>
      </c>
      <c r="U131" s="32">
        <f aca="true" t="shared" si="28" ref="U131:U194">-I131/$C131</f>
        <v>0</v>
      </c>
      <c r="V131" s="32">
        <f aca="true" t="shared" si="29" ref="V131:V194">-J131/$C131</f>
        <v>0</v>
      </c>
      <c r="W131" s="32">
        <f aca="true" t="shared" si="30" ref="W131:W194">-K131/$C131</f>
        <v>0</v>
      </c>
      <c r="X131" s="32">
        <f aca="true" t="shared" si="31" ref="X131:X194">-L131/$C131</f>
        <v>0</v>
      </c>
      <c r="Y131" s="37">
        <v>3.045</v>
      </c>
    </row>
    <row r="132" spans="1:25" ht="12.75">
      <c r="A132" t="s">
        <v>240</v>
      </c>
      <c r="B132" t="s">
        <v>134</v>
      </c>
      <c r="C132" s="45">
        <v>3.125</v>
      </c>
      <c r="M132" s="45">
        <v>3.125</v>
      </c>
      <c r="O132" s="35">
        <v>3.125</v>
      </c>
      <c r="P132" s="32">
        <f t="shared" si="23"/>
        <v>0</v>
      </c>
      <c r="Q132" s="32">
        <f t="shared" si="24"/>
        <v>0</v>
      </c>
      <c r="R132" s="32">
        <f t="shared" si="25"/>
        <v>0</v>
      </c>
      <c r="S132" s="32">
        <f t="shared" si="26"/>
        <v>0</v>
      </c>
      <c r="T132" s="32">
        <f t="shared" si="27"/>
        <v>0</v>
      </c>
      <c r="U132" s="32">
        <f t="shared" si="28"/>
        <v>0</v>
      </c>
      <c r="V132" s="32">
        <f t="shared" si="29"/>
        <v>0</v>
      </c>
      <c r="W132" s="32">
        <f t="shared" si="30"/>
        <v>0</v>
      </c>
      <c r="X132" s="32">
        <f t="shared" si="31"/>
        <v>0</v>
      </c>
      <c r="Y132" s="37">
        <v>3.125</v>
      </c>
    </row>
    <row r="133" spans="1:25" ht="12.75">
      <c r="A133" t="s">
        <v>241</v>
      </c>
      <c r="B133" t="s">
        <v>134</v>
      </c>
      <c r="C133" s="45">
        <v>3.197</v>
      </c>
      <c r="M133" s="45">
        <v>3.197</v>
      </c>
      <c r="O133" s="35">
        <v>3.197</v>
      </c>
      <c r="P133" s="32">
        <f t="shared" si="23"/>
        <v>0</v>
      </c>
      <c r="Q133" s="32">
        <f t="shared" si="24"/>
        <v>0</v>
      </c>
      <c r="R133" s="32">
        <f t="shared" si="25"/>
        <v>0</v>
      </c>
      <c r="S133" s="32">
        <f t="shared" si="26"/>
        <v>0</v>
      </c>
      <c r="T133" s="32">
        <f t="shared" si="27"/>
        <v>0</v>
      </c>
      <c r="U133" s="32">
        <f t="shared" si="28"/>
        <v>0</v>
      </c>
      <c r="V133" s="32">
        <f t="shared" si="29"/>
        <v>0</v>
      </c>
      <c r="W133" s="32">
        <f t="shared" si="30"/>
        <v>0</v>
      </c>
      <c r="X133" s="32">
        <f t="shared" si="31"/>
        <v>0</v>
      </c>
      <c r="Y133" s="37">
        <v>3.197</v>
      </c>
    </row>
    <row r="134" spans="1:25" ht="12.75">
      <c r="A134" t="s">
        <v>239</v>
      </c>
      <c r="B134" t="s">
        <v>137</v>
      </c>
      <c r="C134" s="45">
        <v>2.957</v>
      </c>
      <c r="D134" s="45">
        <v>0.029</v>
      </c>
      <c r="J134" s="45">
        <v>-0.081</v>
      </c>
      <c r="K134" s="45">
        <v>-0.288</v>
      </c>
      <c r="L134" s="45">
        <v>-0.369</v>
      </c>
      <c r="M134" s="45">
        <v>2.56</v>
      </c>
      <c r="O134" s="35">
        <v>2.957</v>
      </c>
      <c r="P134" s="46">
        <f t="shared" si="23"/>
        <v>-0.009807237064592493</v>
      </c>
      <c r="Q134" s="32">
        <f t="shared" si="24"/>
        <v>0</v>
      </c>
      <c r="R134" s="32">
        <f t="shared" si="25"/>
        <v>0</v>
      </c>
      <c r="S134" s="32">
        <f t="shared" si="26"/>
        <v>0</v>
      </c>
      <c r="T134" s="32">
        <f t="shared" si="27"/>
        <v>0</v>
      </c>
      <c r="U134" s="32">
        <f t="shared" si="28"/>
        <v>0</v>
      </c>
      <c r="V134" s="32">
        <f t="shared" si="29"/>
        <v>0.027392627663172135</v>
      </c>
      <c r="W134" s="32">
        <f t="shared" si="30"/>
        <v>0.09739600946905648</v>
      </c>
      <c r="X134" s="32">
        <f t="shared" si="31"/>
        <v>0.12478863713222861</v>
      </c>
      <c r="Y134" s="37">
        <v>2.56</v>
      </c>
    </row>
    <row r="135" spans="1:25" ht="12.75">
      <c r="A135" t="s">
        <v>240</v>
      </c>
      <c r="B135" t="s">
        <v>137</v>
      </c>
      <c r="C135" s="45">
        <v>2.759</v>
      </c>
      <c r="D135" s="45">
        <v>0.029</v>
      </c>
      <c r="J135" s="45">
        <v>-0.081</v>
      </c>
      <c r="K135" s="45">
        <v>-0.288</v>
      </c>
      <c r="L135" s="45">
        <v>-0.369</v>
      </c>
      <c r="M135" s="45">
        <v>2.362</v>
      </c>
      <c r="O135" s="35">
        <v>2.759</v>
      </c>
      <c r="P135" s="46">
        <f t="shared" si="23"/>
        <v>-0.01051105472997463</v>
      </c>
      <c r="Q135" s="32">
        <f t="shared" si="24"/>
        <v>0</v>
      </c>
      <c r="R135" s="32">
        <f t="shared" si="25"/>
        <v>0</v>
      </c>
      <c r="S135" s="32">
        <f t="shared" si="26"/>
        <v>0</v>
      </c>
      <c r="T135" s="32">
        <f t="shared" si="27"/>
        <v>0</v>
      </c>
      <c r="U135" s="32">
        <f t="shared" si="28"/>
        <v>0</v>
      </c>
      <c r="V135" s="32">
        <f t="shared" si="29"/>
        <v>0.029358463211308448</v>
      </c>
      <c r="W135" s="32">
        <f t="shared" si="30"/>
        <v>0.10438564697354114</v>
      </c>
      <c r="X135" s="32">
        <f t="shared" si="31"/>
        <v>0.13374411018484958</v>
      </c>
      <c r="Y135" s="37">
        <v>2.362</v>
      </c>
    </row>
    <row r="136" spans="1:25" ht="12.75">
      <c r="A136" t="s">
        <v>37</v>
      </c>
      <c r="B136" t="s">
        <v>137</v>
      </c>
      <c r="C136" s="45">
        <v>2.111</v>
      </c>
      <c r="D136" s="45">
        <v>0.029</v>
      </c>
      <c r="G136" s="45">
        <v>0</v>
      </c>
      <c r="J136" s="45">
        <v>-0.081</v>
      </c>
      <c r="K136" s="45">
        <v>-0.288</v>
      </c>
      <c r="L136" s="45">
        <v>-0.369</v>
      </c>
      <c r="M136" s="45">
        <v>1.714</v>
      </c>
      <c r="O136" s="35">
        <v>2.111</v>
      </c>
      <c r="P136" s="46">
        <f t="shared" si="23"/>
        <v>-0.013737565135007105</v>
      </c>
      <c r="Q136" s="32">
        <f t="shared" si="24"/>
        <v>0</v>
      </c>
      <c r="R136" s="32">
        <f t="shared" si="25"/>
        <v>0</v>
      </c>
      <c r="S136" s="32">
        <f t="shared" si="26"/>
        <v>0</v>
      </c>
      <c r="T136" s="32">
        <f t="shared" si="27"/>
        <v>0</v>
      </c>
      <c r="U136" s="32">
        <f t="shared" si="28"/>
        <v>0</v>
      </c>
      <c r="V136" s="32">
        <f t="shared" si="29"/>
        <v>0.0383704405495026</v>
      </c>
      <c r="W136" s="32">
        <f t="shared" si="30"/>
        <v>0.13642823306489812</v>
      </c>
      <c r="X136" s="32">
        <f t="shared" si="31"/>
        <v>0.17479867361440074</v>
      </c>
      <c r="Y136" s="37">
        <v>1.714</v>
      </c>
    </row>
    <row r="137" spans="1:25" ht="12.75">
      <c r="A137" t="s">
        <v>241</v>
      </c>
      <c r="B137" t="s">
        <v>137</v>
      </c>
      <c r="C137" s="45">
        <v>1.687</v>
      </c>
      <c r="D137" s="45">
        <v>0.029</v>
      </c>
      <c r="G137" s="45">
        <v>0.325</v>
      </c>
      <c r="J137" s="45">
        <v>-0.081</v>
      </c>
      <c r="K137" s="45">
        <v>-0.288</v>
      </c>
      <c r="L137" s="45">
        <v>-0.369</v>
      </c>
      <c r="M137" s="45">
        <v>0.965</v>
      </c>
      <c r="O137" s="35">
        <v>1.687</v>
      </c>
      <c r="P137" s="46">
        <f t="shared" si="23"/>
        <v>-0.017190278601066984</v>
      </c>
      <c r="Q137" s="32">
        <f t="shared" si="24"/>
        <v>0</v>
      </c>
      <c r="R137" s="32">
        <f t="shared" si="25"/>
        <v>0</v>
      </c>
      <c r="S137" s="47">
        <f t="shared" si="26"/>
        <v>-0.19264967397747482</v>
      </c>
      <c r="T137" s="32">
        <f t="shared" si="27"/>
        <v>0</v>
      </c>
      <c r="U137" s="32">
        <f t="shared" si="28"/>
        <v>0</v>
      </c>
      <c r="V137" s="32">
        <f t="shared" si="29"/>
        <v>0.048014226437462955</v>
      </c>
      <c r="W137" s="32">
        <f t="shared" si="30"/>
        <v>0.1707172495554238</v>
      </c>
      <c r="X137" s="32">
        <f t="shared" si="31"/>
        <v>0.21873147599288678</v>
      </c>
      <c r="Y137" s="37">
        <v>0.965</v>
      </c>
    </row>
    <row r="138" spans="1:25" ht="12.75">
      <c r="A138" t="s">
        <v>240</v>
      </c>
      <c r="B138" t="s">
        <v>140</v>
      </c>
      <c r="C138" s="45">
        <v>-2.073</v>
      </c>
      <c r="D138" s="45">
        <v>0.134</v>
      </c>
      <c r="E138" s="45">
        <v>0.042</v>
      </c>
      <c r="M138" s="45">
        <v>-2.248</v>
      </c>
      <c r="O138" s="35">
        <v>-2.073</v>
      </c>
      <c r="P138" s="32">
        <f t="shared" si="23"/>
        <v>0.06464061746261457</v>
      </c>
      <c r="Q138" s="32">
        <f t="shared" si="24"/>
        <v>0.020260492040520987</v>
      </c>
      <c r="R138" s="32">
        <f t="shared" si="25"/>
        <v>0</v>
      </c>
      <c r="S138" s="32">
        <f t="shared" si="26"/>
        <v>0</v>
      </c>
      <c r="T138" s="32">
        <f t="shared" si="27"/>
        <v>0</v>
      </c>
      <c r="U138" s="32">
        <f t="shared" si="28"/>
        <v>0</v>
      </c>
      <c r="V138" s="32">
        <f t="shared" si="29"/>
        <v>0</v>
      </c>
      <c r="W138" s="32">
        <f t="shared" si="30"/>
        <v>0</v>
      </c>
      <c r="X138" s="32">
        <f t="shared" si="31"/>
        <v>0</v>
      </c>
      <c r="Y138" s="37">
        <v>-2.248</v>
      </c>
    </row>
    <row r="139" spans="1:25" ht="12.75">
      <c r="A139" t="s">
        <v>241</v>
      </c>
      <c r="B139" t="s">
        <v>140</v>
      </c>
      <c r="C139" s="45">
        <v>-3.162</v>
      </c>
      <c r="D139" s="45">
        <v>0.134</v>
      </c>
      <c r="E139" s="45">
        <v>0.05</v>
      </c>
      <c r="M139" s="45">
        <v>-3.346</v>
      </c>
      <c r="O139" s="35">
        <v>-3.162</v>
      </c>
      <c r="P139" s="32">
        <f t="shared" si="23"/>
        <v>0.04237824161922834</v>
      </c>
      <c r="Q139" s="32">
        <f t="shared" si="24"/>
        <v>0.015812776723592666</v>
      </c>
      <c r="R139" s="32">
        <f t="shared" si="25"/>
        <v>0</v>
      </c>
      <c r="S139" s="32">
        <f t="shared" si="26"/>
        <v>0</v>
      </c>
      <c r="T139" s="32">
        <f t="shared" si="27"/>
        <v>0</v>
      </c>
      <c r="U139" s="32">
        <f t="shared" si="28"/>
        <v>0</v>
      </c>
      <c r="V139" s="32">
        <f t="shared" si="29"/>
        <v>0</v>
      </c>
      <c r="W139" s="32">
        <f t="shared" si="30"/>
        <v>0</v>
      </c>
      <c r="X139" s="32">
        <f t="shared" si="31"/>
        <v>0</v>
      </c>
      <c r="Y139" s="37">
        <v>-3.346</v>
      </c>
    </row>
    <row r="140" spans="1:25" ht="12.75">
      <c r="A140" t="s">
        <v>239</v>
      </c>
      <c r="B140" t="s">
        <v>140</v>
      </c>
      <c r="C140" s="45">
        <v>0.175</v>
      </c>
      <c r="D140" s="45">
        <v>0.134</v>
      </c>
      <c r="M140" s="45">
        <v>0.041</v>
      </c>
      <c r="O140" s="35">
        <v>0.175</v>
      </c>
      <c r="P140" s="46">
        <f t="shared" si="23"/>
        <v>-0.7657142857142858</v>
      </c>
      <c r="Q140" s="32">
        <f t="shared" si="24"/>
        <v>0</v>
      </c>
      <c r="R140" s="32">
        <f t="shared" si="25"/>
        <v>0</v>
      </c>
      <c r="S140" s="32">
        <f t="shared" si="26"/>
        <v>0</v>
      </c>
      <c r="T140" s="32">
        <f t="shared" si="27"/>
        <v>0</v>
      </c>
      <c r="U140" s="32">
        <f t="shared" si="28"/>
        <v>0</v>
      </c>
      <c r="V140" s="32">
        <f t="shared" si="29"/>
        <v>0</v>
      </c>
      <c r="W140" s="32">
        <f t="shared" si="30"/>
        <v>0</v>
      </c>
      <c r="X140" s="32">
        <f t="shared" si="31"/>
        <v>0</v>
      </c>
      <c r="Y140" s="37">
        <v>0.041</v>
      </c>
    </row>
    <row r="141" spans="1:25" ht="12.75">
      <c r="A141" t="s">
        <v>236</v>
      </c>
      <c r="B141" t="s">
        <v>143</v>
      </c>
      <c r="C141" s="45">
        <v>1.72</v>
      </c>
      <c r="M141" s="45">
        <v>1.72</v>
      </c>
      <c r="O141" s="35">
        <v>1.72</v>
      </c>
      <c r="P141" s="32">
        <f t="shared" si="23"/>
        <v>0</v>
      </c>
      <c r="Q141" s="32">
        <f t="shared" si="24"/>
        <v>0</v>
      </c>
      <c r="R141" s="32">
        <f t="shared" si="25"/>
        <v>0</v>
      </c>
      <c r="S141" s="32">
        <f t="shared" si="26"/>
        <v>0</v>
      </c>
      <c r="T141" s="32">
        <f t="shared" si="27"/>
        <v>0</v>
      </c>
      <c r="U141" s="32">
        <f t="shared" si="28"/>
        <v>0</v>
      </c>
      <c r="V141" s="32">
        <f t="shared" si="29"/>
        <v>0</v>
      </c>
      <c r="W141" s="32">
        <f t="shared" si="30"/>
        <v>0</v>
      </c>
      <c r="X141" s="32">
        <f t="shared" si="31"/>
        <v>0</v>
      </c>
      <c r="Y141" s="37">
        <v>1.72</v>
      </c>
    </row>
    <row r="142" spans="1:25" ht="12.75">
      <c r="A142" t="s">
        <v>237</v>
      </c>
      <c r="B142" t="s">
        <v>143</v>
      </c>
      <c r="C142" s="45">
        <v>1.72</v>
      </c>
      <c r="M142" s="45">
        <v>1.72</v>
      </c>
      <c r="O142" s="35">
        <v>1.72</v>
      </c>
      <c r="P142" s="32">
        <f t="shared" si="23"/>
        <v>0</v>
      </c>
      <c r="Q142" s="32">
        <f t="shared" si="24"/>
        <v>0</v>
      </c>
      <c r="R142" s="32">
        <f t="shared" si="25"/>
        <v>0</v>
      </c>
      <c r="S142" s="32">
        <f t="shared" si="26"/>
        <v>0</v>
      </c>
      <c r="T142" s="32">
        <f t="shared" si="27"/>
        <v>0</v>
      </c>
      <c r="U142" s="32">
        <f t="shared" si="28"/>
        <v>0</v>
      </c>
      <c r="V142" s="32">
        <f t="shared" si="29"/>
        <v>0</v>
      </c>
      <c r="W142" s="32">
        <f t="shared" si="30"/>
        <v>0</v>
      </c>
      <c r="X142" s="32">
        <f t="shared" si="31"/>
        <v>0</v>
      </c>
      <c r="Y142" s="37">
        <v>1.72</v>
      </c>
    </row>
    <row r="143" spans="1:25" ht="12.75">
      <c r="A143" t="s">
        <v>235</v>
      </c>
      <c r="B143" t="s">
        <v>143</v>
      </c>
      <c r="C143" s="45">
        <v>0.612</v>
      </c>
      <c r="M143" s="45">
        <v>0.612</v>
      </c>
      <c r="O143" s="35">
        <v>0.612</v>
      </c>
      <c r="P143" s="32">
        <f t="shared" si="23"/>
        <v>0</v>
      </c>
      <c r="Q143" s="32">
        <f t="shared" si="24"/>
        <v>0</v>
      </c>
      <c r="R143" s="32">
        <f t="shared" si="25"/>
        <v>0</v>
      </c>
      <c r="S143" s="32">
        <f t="shared" si="26"/>
        <v>0</v>
      </c>
      <c r="T143" s="32">
        <f t="shared" si="27"/>
        <v>0</v>
      </c>
      <c r="U143" s="32">
        <f t="shared" si="28"/>
        <v>0</v>
      </c>
      <c r="V143" s="32">
        <f t="shared" si="29"/>
        <v>0</v>
      </c>
      <c r="W143" s="32">
        <f t="shared" si="30"/>
        <v>0</v>
      </c>
      <c r="X143" s="32">
        <f t="shared" si="31"/>
        <v>0</v>
      </c>
      <c r="Y143" s="37">
        <v>0.612</v>
      </c>
    </row>
    <row r="144" spans="1:25" ht="12.75">
      <c r="A144" t="s">
        <v>238</v>
      </c>
      <c r="B144" t="s">
        <v>143</v>
      </c>
      <c r="C144" s="45">
        <v>0.627</v>
      </c>
      <c r="M144" s="45">
        <v>0.627</v>
      </c>
      <c r="O144" s="35">
        <v>0.627</v>
      </c>
      <c r="P144" s="32">
        <f t="shared" si="23"/>
        <v>0</v>
      </c>
      <c r="Q144" s="32">
        <f t="shared" si="24"/>
        <v>0</v>
      </c>
      <c r="R144" s="32">
        <f t="shared" si="25"/>
        <v>0</v>
      </c>
      <c r="S144" s="32">
        <f t="shared" si="26"/>
        <v>0</v>
      </c>
      <c r="T144" s="32">
        <f t="shared" si="27"/>
        <v>0</v>
      </c>
      <c r="U144" s="32">
        <f t="shared" si="28"/>
        <v>0</v>
      </c>
      <c r="V144" s="32">
        <f t="shared" si="29"/>
        <v>0</v>
      </c>
      <c r="W144" s="32">
        <f t="shared" si="30"/>
        <v>0</v>
      </c>
      <c r="X144" s="32">
        <f t="shared" si="31"/>
        <v>0</v>
      </c>
      <c r="Y144" s="37">
        <v>0.627</v>
      </c>
    </row>
    <row r="145" spans="1:25" ht="12.75">
      <c r="A145" t="s">
        <v>239</v>
      </c>
      <c r="B145" t="s">
        <v>143</v>
      </c>
      <c r="C145" s="45">
        <v>1.185</v>
      </c>
      <c r="M145" s="45">
        <v>1.185</v>
      </c>
      <c r="O145" s="35">
        <v>1.185</v>
      </c>
      <c r="P145" s="32">
        <f t="shared" si="23"/>
        <v>0</v>
      </c>
      <c r="Q145" s="32">
        <f t="shared" si="24"/>
        <v>0</v>
      </c>
      <c r="R145" s="32">
        <f t="shared" si="25"/>
        <v>0</v>
      </c>
      <c r="S145" s="32">
        <f t="shared" si="26"/>
        <v>0</v>
      </c>
      <c r="T145" s="32">
        <f t="shared" si="27"/>
        <v>0</v>
      </c>
      <c r="U145" s="32">
        <f t="shared" si="28"/>
        <v>0</v>
      </c>
      <c r="V145" s="32">
        <f t="shared" si="29"/>
        <v>0</v>
      </c>
      <c r="W145" s="32">
        <f t="shared" si="30"/>
        <v>0</v>
      </c>
      <c r="X145" s="32">
        <f t="shared" si="31"/>
        <v>0</v>
      </c>
      <c r="Y145" s="37">
        <v>1.185</v>
      </c>
    </row>
    <row r="146" spans="1:25" ht="12.75">
      <c r="A146" t="s">
        <v>240</v>
      </c>
      <c r="B146" t="s">
        <v>143</v>
      </c>
      <c r="C146" s="45">
        <v>1.185</v>
      </c>
      <c r="M146" s="45">
        <v>1.185</v>
      </c>
      <c r="O146" s="35">
        <v>1.185</v>
      </c>
      <c r="P146" s="32">
        <f t="shared" si="23"/>
        <v>0</v>
      </c>
      <c r="Q146" s="32">
        <f t="shared" si="24"/>
        <v>0</v>
      </c>
      <c r="R146" s="32">
        <f t="shared" si="25"/>
        <v>0</v>
      </c>
      <c r="S146" s="32">
        <f t="shared" si="26"/>
        <v>0</v>
      </c>
      <c r="T146" s="32">
        <f t="shared" si="27"/>
        <v>0</v>
      </c>
      <c r="U146" s="32">
        <f t="shared" si="28"/>
        <v>0</v>
      </c>
      <c r="V146" s="32">
        <f t="shared" si="29"/>
        <v>0</v>
      </c>
      <c r="W146" s="32">
        <f t="shared" si="30"/>
        <v>0</v>
      </c>
      <c r="X146" s="32">
        <f t="shared" si="31"/>
        <v>0</v>
      </c>
      <c r="Y146" s="37">
        <v>1.185</v>
      </c>
    </row>
    <row r="147" spans="1:25" ht="12.75">
      <c r="A147" t="s">
        <v>241</v>
      </c>
      <c r="B147" t="s">
        <v>143</v>
      </c>
      <c r="C147" s="45">
        <v>0.749</v>
      </c>
      <c r="M147" s="45">
        <v>0.749</v>
      </c>
      <c r="O147" s="35">
        <v>0.749</v>
      </c>
      <c r="P147" s="32">
        <f t="shared" si="23"/>
        <v>0</v>
      </c>
      <c r="Q147" s="32">
        <f t="shared" si="24"/>
        <v>0</v>
      </c>
      <c r="R147" s="32">
        <f t="shared" si="25"/>
        <v>0</v>
      </c>
      <c r="S147" s="32">
        <f t="shared" si="26"/>
        <v>0</v>
      </c>
      <c r="T147" s="32">
        <f t="shared" si="27"/>
        <v>0</v>
      </c>
      <c r="U147" s="32">
        <f t="shared" si="28"/>
        <v>0</v>
      </c>
      <c r="V147" s="32">
        <f t="shared" si="29"/>
        <v>0</v>
      </c>
      <c r="W147" s="32">
        <f t="shared" si="30"/>
        <v>0</v>
      </c>
      <c r="X147" s="32">
        <f t="shared" si="31"/>
        <v>0</v>
      </c>
      <c r="Y147" s="37">
        <v>0.749</v>
      </c>
    </row>
    <row r="148" spans="1:25" ht="12.75">
      <c r="A148" t="s">
        <v>237</v>
      </c>
      <c r="B148" t="s">
        <v>146</v>
      </c>
      <c r="C148" s="45">
        <v>0.867</v>
      </c>
      <c r="D148" s="45">
        <v>0</v>
      </c>
      <c r="E148" s="45">
        <v>1.891</v>
      </c>
      <c r="J148" s="45">
        <v>0</v>
      </c>
      <c r="K148" s="45">
        <v>0</v>
      </c>
      <c r="L148" s="45">
        <v>0</v>
      </c>
      <c r="M148" s="45">
        <v>-1.024</v>
      </c>
      <c r="O148" s="35">
        <v>0.867</v>
      </c>
      <c r="P148" s="32">
        <f t="shared" si="23"/>
        <v>0</v>
      </c>
      <c r="Q148" s="46">
        <f t="shared" si="24"/>
        <v>-2.1810841983852365</v>
      </c>
      <c r="R148" s="32">
        <f t="shared" si="25"/>
        <v>0</v>
      </c>
      <c r="S148" s="32">
        <f t="shared" si="26"/>
        <v>0</v>
      </c>
      <c r="T148" s="32">
        <f t="shared" si="27"/>
        <v>0</v>
      </c>
      <c r="U148" s="32">
        <f t="shared" si="28"/>
        <v>0</v>
      </c>
      <c r="V148" s="32">
        <f t="shared" si="29"/>
        <v>0</v>
      </c>
      <c r="W148" s="32">
        <f t="shared" si="30"/>
        <v>0</v>
      </c>
      <c r="X148" s="32">
        <f t="shared" si="31"/>
        <v>0</v>
      </c>
      <c r="Y148" s="37">
        <v>-1.024</v>
      </c>
    </row>
    <row r="149" spans="1:25" ht="12.75">
      <c r="A149" t="s">
        <v>236</v>
      </c>
      <c r="B149" t="s">
        <v>146</v>
      </c>
      <c r="C149" s="45">
        <v>0.462</v>
      </c>
      <c r="D149" s="45">
        <v>0</v>
      </c>
      <c r="E149" s="45">
        <v>0.184</v>
      </c>
      <c r="J149" s="45">
        <v>0</v>
      </c>
      <c r="K149" s="45">
        <v>0</v>
      </c>
      <c r="L149" s="45">
        <v>0</v>
      </c>
      <c r="M149" s="45">
        <v>0.278</v>
      </c>
      <c r="O149" s="35">
        <v>0.462</v>
      </c>
      <c r="P149" s="32">
        <f t="shared" si="23"/>
        <v>0</v>
      </c>
      <c r="Q149" s="46">
        <f t="shared" si="24"/>
        <v>-0.3982683982683982</v>
      </c>
      <c r="R149" s="32">
        <f t="shared" si="25"/>
        <v>0</v>
      </c>
      <c r="S149" s="32">
        <f t="shared" si="26"/>
        <v>0</v>
      </c>
      <c r="T149" s="32">
        <f t="shared" si="27"/>
        <v>0</v>
      </c>
      <c r="U149" s="32">
        <f t="shared" si="28"/>
        <v>0</v>
      </c>
      <c r="V149" s="32">
        <f t="shared" si="29"/>
        <v>0</v>
      </c>
      <c r="W149" s="32">
        <f t="shared" si="30"/>
        <v>0</v>
      </c>
      <c r="X149" s="32">
        <f t="shared" si="31"/>
        <v>0</v>
      </c>
      <c r="Y149" s="37">
        <v>0.278</v>
      </c>
    </row>
    <row r="150" spans="1:25" ht="12.75">
      <c r="A150" t="s">
        <v>235</v>
      </c>
      <c r="B150" t="s">
        <v>146</v>
      </c>
      <c r="C150" s="45">
        <v>0.285</v>
      </c>
      <c r="D150" s="45">
        <v>0</v>
      </c>
      <c r="E150" s="45">
        <v>0.017</v>
      </c>
      <c r="J150" s="45">
        <v>0</v>
      </c>
      <c r="K150" s="45">
        <v>0</v>
      </c>
      <c r="L150" s="45">
        <v>0</v>
      </c>
      <c r="M150" s="45">
        <v>0.268</v>
      </c>
      <c r="O150" s="35">
        <v>0.285</v>
      </c>
      <c r="P150" s="32">
        <f t="shared" si="23"/>
        <v>0</v>
      </c>
      <c r="Q150" s="46">
        <f t="shared" si="24"/>
        <v>-0.059649122807017556</v>
      </c>
      <c r="R150" s="32">
        <f t="shared" si="25"/>
        <v>0</v>
      </c>
      <c r="S150" s="32">
        <f t="shared" si="26"/>
        <v>0</v>
      </c>
      <c r="T150" s="32">
        <f t="shared" si="27"/>
        <v>0</v>
      </c>
      <c r="U150" s="32">
        <f t="shared" si="28"/>
        <v>0</v>
      </c>
      <c r="V150" s="32">
        <f t="shared" si="29"/>
        <v>0</v>
      </c>
      <c r="W150" s="32">
        <f t="shared" si="30"/>
        <v>0</v>
      </c>
      <c r="X150" s="32">
        <f t="shared" si="31"/>
        <v>0</v>
      </c>
      <c r="Y150" s="37">
        <v>0.268</v>
      </c>
    </row>
    <row r="151" spans="1:25" ht="12.75">
      <c r="A151" t="s">
        <v>238</v>
      </c>
      <c r="B151" t="s">
        <v>146</v>
      </c>
      <c r="C151" s="45">
        <v>-10.15</v>
      </c>
      <c r="D151" s="45">
        <v>0</v>
      </c>
      <c r="E151" s="45">
        <v>-0.008</v>
      </c>
      <c r="J151" s="45">
        <v>0</v>
      </c>
      <c r="K151" s="45">
        <v>0</v>
      </c>
      <c r="L151" s="45">
        <v>0</v>
      </c>
      <c r="M151" s="45">
        <v>-10.142</v>
      </c>
      <c r="O151" s="35">
        <v>-10.15</v>
      </c>
      <c r="P151" s="32">
        <f t="shared" si="23"/>
        <v>0</v>
      </c>
      <c r="Q151" s="32">
        <f t="shared" si="24"/>
        <v>-0.0007881773399014778</v>
      </c>
      <c r="R151" s="32">
        <f t="shared" si="25"/>
        <v>0</v>
      </c>
      <c r="S151" s="32">
        <f t="shared" si="26"/>
        <v>0</v>
      </c>
      <c r="T151" s="32">
        <f t="shared" si="27"/>
        <v>0</v>
      </c>
      <c r="U151" s="32">
        <f t="shared" si="28"/>
        <v>0</v>
      </c>
      <c r="V151" s="32">
        <f t="shared" si="29"/>
        <v>0</v>
      </c>
      <c r="W151" s="32">
        <f t="shared" si="30"/>
        <v>0</v>
      </c>
      <c r="X151" s="32">
        <f t="shared" si="31"/>
        <v>0</v>
      </c>
      <c r="Y151" s="37">
        <v>-10.142</v>
      </c>
    </row>
    <row r="152" spans="1:25" ht="12.75">
      <c r="A152" t="s">
        <v>239</v>
      </c>
      <c r="B152" t="s">
        <v>146</v>
      </c>
      <c r="C152" s="45">
        <v>0.517</v>
      </c>
      <c r="D152" s="45">
        <v>0</v>
      </c>
      <c r="J152" s="45">
        <v>0</v>
      </c>
      <c r="K152" s="45">
        <v>0</v>
      </c>
      <c r="L152" s="45">
        <v>0</v>
      </c>
      <c r="M152" s="45">
        <v>0.517</v>
      </c>
      <c r="O152" s="35">
        <v>0.517</v>
      </c>
      <c r="P152" s="32">
        <f t="shared" si="23"/>
        <v>0</v>
      </c>
      <c r="Q152" s="32">
        <f t="shared" si="24"/>
        <v>0</v>
      </c>
      <c r="R152" s="32">
        <f t="shared" si="25"/>
        <v>0</v>
      </c>
      <c r="S152" s="32">
        <f t="shared" si="26"/>
        <v>0</v>
      </c>
      <c r="T152" s="32">
        <f t="shared" si="27"/>
        <v>0</v>
      </c>
      <c r="U152" s="32">
        <f t="shared" si="28"/>
        <v>0</v>
      </c>
      <c r="V152" s="32">
        <f t="shared" si="29"/>
        <v>0</v>
      </c>
      <c r="W152" s="32">
        <f t="shared" si="30"/>
        <v>0</v>
      </c>
      <c r="X152" s="32">
        <f t="shared" si="31"/>
        <v>0</v>
      </c>
      <c r="Y152" s="37">
        <v>0.517</v>
      </c>
    </row>
    <row r="153" spans="1:25" ht="12.75">
      <c r="A153" t="s">
        <v>240</v>
      </c>
      <c r="B153" t="s">
        <v>146</v>
      </c>
      <c r="C153" s="45">
        <v>0.55</v>
      </c>
      <c r="D153" s="45">
        <v>0</v>
      </c>
      <c r="J153" s="45">
        <v>0</v>
      </c>
      <c r="K153" s="45">
        <v>0</v>
      </c>
      <c r="L153" s="45">
        <v>0</v>
      </c>
      <c r="M153" s="45">
        <v>0.55</v>
      </c>
      <c r="O153" s="35">
        <v>0.55</v>
      </c>
      <c r="P153" s="32">
        <f t="shared" si="23"/>
        <v>0</v>
      </c>
      <c r="Q153" s="32">
        <f t="shared" si="24"/>
        <v>0</v>
      </c>
      <c r="R153" s="32">
        <f t="shared" si="25"/>
        <v>0</v>
      </c>
      <c r="S153" s="32">
        <f t="shared" si="26"/>
        <v>0</v>
      </c>
      <c r="T153" s="32">
        <f t="shared" si="27"/>
        <v>0</v>
      </c>
      <c r="U153" s="32">
        <f t="shared" si="28"/>
        <v>0</v>
      </c>
      <c r="V153" s="32">
        <f t="shared" si="29"/>
        <v>0</v>
      </c>
      <c r="W153" s="32">
        <f t="shared" si="30"/>
        <v>0</v>
      </c>
      <c r="X153" s="32">
        <f t="shared" si="31"/>
        <v>0</v>
      </c>
      <c r="Y153" s="37">
        <v>0.55</v>
      </c>
    </row>
    <row r="154" spans="1:25" ht="12.75">
      <c r="A154" t="s">
        <v>241</v>
      </c>
      <c r="B154" t="s">
        <v>146</v>
      </c>
      <c r="C154" s="45">
        <v>0.48</v>
      </c>
      <c r="D154" s="45">
        <v>0</v>
      </c>
      <c r="J154" s="45">
        <v>0</v>
      </c>
      <c r="K154" s="45">
        <v>0</v>
      </c>
      <c r="L154" s="45">
        <v>0</v>
      </c>
      <c r="M154" s="45">
        <v>0.48</v>
      </c>
      <c r="O154" s="35">
        <v>0.48</v>
      </c>
      <c r="P154" s="32">
        <f t="shared" si="23"/>
        <v>0</v>
      </c>
      <c r="Q154" s="32">
        <f t="shared" si="24"/>
        <v>0</v>
      </c>
      <c r="R154" s="32">
        <f t="shared" si="25"/>
        <v>0</v>
      </c>
      <c r="S154" s="32">
        <f t="shared" si="26"/>
        <v>0</v>
      </c>
      <c r="T154" s="32">
        <f t="shared" si="27"/>
        <v>0</v>
      </c>
      <c r="U154" s="32">
        <f t="shared" si="28"/>
        <v>0</v>
      </c>
      <c r="V154" s="32">
        <f t="shared" si="29"/>
        <v>0</v>
      </c>
      <c r="W154" s="32">
        <f t="shared" si="30"/>
        <v>0</v>
      </c>
      <c r="X154" s="32">
        <f t="shared" si="31"/>
        <v>0</v>
      </c>
      <c r="Y154" s="37">
        <v>0.48</v>
      </c>
    </row>
    <row r="155" spans="1:25" ht="12.75">
      <c r="A155" t="s">
        <v>241</v>
      </c>
      <c r="B155" t="s">
        <v>149</v>
      </c>
      <c r="C155" s="45">
        <v>2.654</v>
      </c>
      <c r="D155" s="45">
        <v>0.183</v>
      </c>
      <c r="E155" s="45">
        <v>0</v>
      </c>
      <c r="M155" s="45">
        <v>2.471</v>
      </c>
      <c r="O155" s="35">
        <v>2.654</v>
      </c>
      <c r="P155" s="46">
        <f t="shared" si="23"/>
        <v>-0.06895252449133384</v>
      </c>
      <c r="Q155" s="32">
        <f t="shared" si="24"/>
        <v>0</v>
      </c>
      <c r="R155" s="32">
        <f t="shared" si="25"/>
        <v>0</v>
      </c>
      <c r="S155" s="32">
        <f t="shared" si="26"/>
        <v>0</v>
      </c>
      <c r="T155" s="32">
        <f t="shared" si="27"/>
        <v>0</v>
      </c>
      <c r="U155" s="32">
        <f t="shared" si="28"/>
        <v>0</v>
      </c>
      <c r="V155" s="32">
        <f t="shared" si="29"/>
        <v>0</v>
      </c>
      <c r="W155" s="32">
        <f t="shared" si="30"/>
        <v>0</v>
      </c>
      <c r="X155" s="32">
        <f t="shared" si="31"/>
        <v>0</v>
      </c>
      <c r="Y155" s="37">
        <v>2.471</v>
      </c>
    </row>
    <row r="156" spans="1:25" ht="12.75">
      <c r="A156" t="s">
        <v>240</v>
      </c>
      <c r="B156" t="s">
        <v>149</v>
      </c>
      <c r="C156" s="45">
        <v>1.832</v>
      </c>
      <c r="D156" s="45">
        <v>0.183</v>
      </c>
      <c r="E156" s="45">
        <v>-0.423</v>
      </c>
      <c r="M156" s="45">
        <v>2.072</v>
      </c>
      <c r="O156" s="35">
        <v>1.832</v>
      </c>
      <c r="P156" s="46">
        <f t="shared" si="23"/>
        <v>-0.09989082969432314</v>
      </c>
      <c r="Q156" s="32">
        <f t="shared" si="24"/>
        <v>0.23089519650655022</v>
      </c>
      <c r="R156" s="32">
        <f t="shared" si="25"/>
        <v>0</v>
      </c>
      <c r="S156" s="32">
        <f t="shared" si="26"/>
        <v>0</v>
      </c>
      <c r="T156" s="32">
        <f t="shared" si="27"/>
        <v>0</v>
      </c>
      <c r="U156" s="32">
        <f t="shared" si="28"/>
        <v>0</v>
      </c>
      <c r="V156" s="32">
        <f t="shared" si="29"/>
        <v>0</v>
      </c>
      <c r="W156" s="32">
        <f t="shared" si="30"/>
        <v>0</v>
      </c>
      <c r="X156" s="32">
        <f t="shared" si="31"/>
        <v>0</v>
      </c>
      <c r="Y156" s="37">
        <v>2.072</v>
      </c>
    </row>
    <row r="157" spans="1:25" ht="12.75">
      <c r="A157" t="s">
        <v>239</v>
      </c>
      <c r="B157" t="s">
        <v>149</v>
      </c>
      <c r="C157" s="45">
        <v>0.377</v>
      </c>
      <c r="D157" s="45">
        <v>0.183</v>
      </c>
      <c r="E157" s="45">
        <v>0.067</v>
      </c>
      <c r="M157" s="45">
        <v>0.127</v>
      </c>
      <c r="O157" s="35">
        <v>0.377</v>
      </c>
      <c r="P157" s="46">
        <f t="shared" si="23"/>
        <v>-0.4854111405835544</v>
      </c>
      <c r="Q157" s="46">
        <f t="shared" si="24"/>
        <v>-0.17771883289124668</v>
      </c>
      <c r="R157" s="32">
        <f t="shared" si="25"/>
        <v>0</v>
      </c>
      <c r="S157" s="32">
        <f t="shared" si="26"/>
        <v>0</v>
      </c>
      <c r="T157" s="32">
        <f t="shared" si="27"/>
        <v>0</v>
      </c>
      <c r="U157" s="32">
        <f t="shared" si="28"/>
        <v>0</v>
      </c>
      <c r="V157" s="32">
        <f t="shared" si="29"/>
        <v>0</v>
      </c>
      <c r="W157" s="32">
        <f t="shared" si="30"/>
        <v>0</v>
      </c>
      <c r="X157" s="32">
        <f t="shared" si="31"/>
        <v>0</v>
      </c>
      <c r="Y157" s="37">
        <v>0.127</v>
      </c>
    </row>
    <row r="158" spans="1:25" ht="12.75">
      <c r="A158" t="s">
        <v>241</v>
      </c>
      <c r="B158" t="s">
        <v>152</v>
      </c>
      <c r="C158" s="45">
        <v>-29.661</v>
      </c>
      <c r="D158" s="45">
        <v>0.14</v>
      </c>
      <c r="E158" s="45">
        <v>-22.459</v>
      </c>
      <c r="I158" s="45">
        <v>0</v>
      </c>
      <c r="J158" s="45">
        <v>-0.016</v>
      </c>
      <c r="K158" s="45">
        <v>-0.441</v>
      </c>
      <c r="L158" s="45">
        <v>-0.457</v>
      </c>
      <c r="M158" s="45">
        <v>-7.8</v>
      </c>
      <c r="O158" s="35">
        <v>-29.661</v>
      </c>
      <c r="P158" s="32">
        <f t="shared" si="23"/>
        <v>0.004720002697144399</v>
      </c>
      <c r="Q158" s="46">
        <f t="shared" si="24"/>
        <v>-0.7571895755369003</v>
      </c>
      <c r="R158" s="32">
        <f t="shared" si="25"/>
        <v>0</v>
      </c>
      <c r="S158" s="32">
        <f t="shared" si="26"/>
        <v>0</v>
      </c>
      <c r="T158" s="32">
        <f t="shared" si="27"/>
        <v>0</v>
      </c>
      <c r="U158" s="32">
        <f t="shared" si="28"/>
        <v>0</v>
      </c>
      <c r="V158" s="32">
        <f t="shared" si="29"/>
        <v>-0.0005394288796736456</v>
      </c>
      <c r="W158" s="46">
        <f t="shared" si="30"/>
        <v>-0.014868008496004854</v>
      </c>
      <c r="X158" s="46">
        <f t="shared" si="31"/>
        <v>-0.0154074373756785</v>
      </c>
      <c r="Y158" s="37">
        <v>-7.8</v>
      </c>
    </row>
    <row r="159" spans="1:25" ht="12.75">
      <c r="A159" t="s">
        <v>237</v>
      </c>
      <c r="B159" t="s">
        <v>152</v>
      </c>
      <c r="C159" s="45">
        <v>42.711</v>
      </c>
      <c r="D159" s="45">
        <v>0.382</v>
      </c>
      <c r="E159" s="45">
        <v>12.711</v>
      </c>
      <c r="I159" s="45">
        <v>0</v>
      </c>
      <c r="J159" s="45">
        <v>0</v>
      </c>
      <c r="K159" s="45">
        <v>0</v>
      </c>
      <c r="L159" s="45">
        <v>0</v>
      </c>
      <c r="M159" s="45">
        <v>29.618</v>
      </c>
      <c r="O159" s="35">
        <v>42.711</v>
      </c>
      <c r="P159" s="46">
        <f t="shared" si="23"/>
        <v>-0.008943831799770551</v>
      </c>
      <c r="Q159" s="46">
        <f t="shared" si="24"/>
        <v>-0.2976048324787526</v>
      </c>
      <c r="R159" s="32">
        <f t="shared" si="25"/>
        <v>0</v>
      </c>
      <c r="S159" s="32">
        <f t="shared" si="26"/>
        <v>0</v>
      </c>
      <c r="T159" s="32">
        <f t="shared" si="27"/>
        <v>0</v>
      </c>
      <c r="U159" s="32">
        <f t="shared" si="28"/>
        <v>0</v>
      </c>
      <c r="V159" s="32">
        <f t="shared" si="29"/>
        <v>0</v>
      </c>
      <c r="W159" s="32">
        <f t="shared" si="30"/>
        <v>0</v>
      </c>
      <c r="X159" s="32">
        <f t="shared" si="31"/>
        <v>0</v>
      </c>
      <c r="Y159" s="37">
        <v>29.618</v>
      </c>
    </row>
    <row r="160" spans="1:25" ht="12.75">
      <c r="A160" t="s">
        <v>236</v>
      </c>
      <c r="B160" t="s">
        <v>152</v>
      </c>
      <c r="C160" s="45">
        <v>40.363</v>
      </c>
      <c r="D160" s="45">
        <v>0.382</v>
      </c>
      <c r="E160" s="45">
        <v>-0.283</v>
      </c>
      <c r="I160" s="45">
        <v>0</v>
      </c>
      <c r="J160" s="45">
        <v>0</v>
      </c>
      <c r="K160" s="45">
        <v>0</v>
      </c>
      <c r="L160" s="45">
        <v>0</v>
      </c>
      <c r="M160" s="45">
        <v>40.264</v>
      </c>
      <c r="O160" s="35">
        <v>40.363</v>
      </c>
      <c r="P160" s="46">
        <f t="shared" si="23"/>
        <v>-0.00946411317295543</v>
      </c>
      <c r="Q160" s="32">
        <f t="shared" si="24"/>
        <v>0.00701137180090677</v>
      </c>
      <c r="R160" s="32">
        <f t="shared" si="25"/>
        <v>0</v>
      </c>
      <c r="S160" s="32">
        <f t="shared" si="26"/>
        <v>0</v>
      </c>
      <c r="T160" s="32">
        <f t="shared" si="27"/>
        <v>0</v>
      </c>
      <c r="U160" s="32">
        <f t="shared" si="28"/>
        <v>0</v>
      </c>
      <c r="V160" s="32">
        <f t="shared" si="29"/>
        <v>0</v>
      </c>
      <c r="W160" s="32">
        <f t="shared" si="30"/>
        <v>0</v>
      </c>
      <c r="X160" s="32">
        <f t="shared" si="31"/>
        <v>0</v>
      </c>
      <c r="Y160" s="37">
        <v>40.264</v>
      </c>
    </row>
    <row r="161" spans="1:25" ht="12.75">
      <c r="A161" t="s">
        <v>37</v>
      </c>
      <c r="B161" t="s">
        <v>152</v>
      </c>
      <c r="C161" s="45">
        <v>7.627</v>
      </c>
      <c r="D161" s="45">
        <v>0.14</v>
      </c>
      <c r="E161" s="45">
        <v>-5.26</v>
      </c>
      <c r="I161" s="45">
        <v>0</v>
      </c>
      <c r="J161" s="45">
        <v>-0.016</v>
      </c>
      <c r="K161" s="45">
        <v>-0.441</v>
      </c>
      <c r="L161" s="45">
        <v>-0.457</v>
      </c>
      <c r="M161" s="45">
        <v>12.289</v>
      </c>
      <c r="O161" s="35">
        <v>7.627</v>
      </c>
      <c r="P161" s="46">
        <f t="shared" si="23"/>
        <v>-0.018355841090861417</v>
      </c>
      <c r="Q161" s="32">
        <f t="shared" si="24"/>
        <v>0.6896551724137931</v>
      </c>
      <c r="R161" s="32">
        <f t="shared" si="25"/>
        <v>0</v>
      </c>
      <c r="S161" s="32">
        <f t="shared" si="26"/>
        <v>0</v>
      </c>
      <c r="T161" s="32">
        <f t="shared" si="27"/>
        <v>0</v>
      </c>
      <c r="U161" s="32">
        <f t="shared" si="28"/>
        <v>0</v>
      </c>
      <c r="V161" s="32">
        <f t="shared" si="29"/>
        <v>0.002097810410384162</v>
      </c>
      <c r="W161" s="32">
        <f t="shared" si="30"/>
        <v>0.057820899436213456</v>
      </c>
      <c r="X161" s="32">
        <f t="shared" si="31"/>
        <v>0.05991870984659762</v>
      </c>
      <c r="Y161" s="37">
        <v>12.289</v>
      </c>
    </row>
    <row r="162" spans="1:25" ht="12.75">
      <c r="A162" t="s">
        <v>235</v>
      </c>
      <c r="B162" t="s">
        <v>152</v>
      </c>
      <c r="C162" s="45">
        <v>11.162</v>
      </c>
      <c r="D162" s="45">
        <v>0.382</v>
      </c>
      <c r="E162" s="45">
        <v>1.144</v>
      </c>
      <c r="I162" s="45">
        <v>0</v>
      </c>
      <c r="J162" s="45">
        <v>0</v>
      </c>
      <c r="K162" s="45">
        <v>0</v>
      </c>
      <c r="L162" s="45">
        <v>0</v>
      </c>
      <c r="M162" s="45">
        <v>9.636</v>
      </c>
      <c r="O162" s="35">
        <v>11.162</v>
      </c>
      <c r="P162" s="46">
        <f t="shared" si="23"/>
        <v>-0.03422325748073822</v>
      </c>
      <c r="Q162" s="46">
        <f t="shared" si="24"/>
        <v>-0.10249059308367675</v>
      </c>
      <c r="R162" s="32">
        <f t="shared" si="25"/>
        <v>0</v>
      </c>
      <c r="S162" s="32">
        <f t="shared" si="26"/>
        <v>0</v>
      </c>
      <c r="T162" s="32">
        <f t="shared" si="27"/>
        <v>0</v>
      </c>
      <c r="U162" s="32">
        <f t="shared" si="28"/>
        <v>0</v>
      </c>
      <c r="V162" s="32">
        <f t="shared" si="29"/>
        <v>0</v>
      </c>
      <c r="W162" s="32">
        <f t="shared" si="30"/>
        <v>0</v>
      </c>
      <c r="X162" s="32">
        <f t="shared" si="31"/>
        <v>0</v>
      </c>
      <c r="Y162" s="37">
        <v>9.636</v>
      </c>
    </row>
    <row r="163" spans="1:25" ht="12.75">
      <c r="A163" t="s">
        <v>240</v>
      </c>
      <c r="B163" t="s">
        <v>152</v>
      </c>
      <c r="C163" s="45">
        <v>3.67</v>
      </c>
      <c r="D163" s="45">
        <v>0.14</v>
      </c>
      <c r="E163" s="45">
        <v>2.61</v>
      </c>
      <c r="I163" s="45">
        <v>0</v>
      </c>
      <c r="J163" s="45">
        <v>-0.016</v>
      </c>
      <c r="K163" s="45">
        <v>-0.441</v>
      </c>
      <c r="L163" s="45">
        <v>-0.457</v>
      </c>
      <c r="M163" s="45">
        <v>0.462</v>
      </c>
      <c r="O163" s="35">
        <v>3.67</v>
      </c>
      <c r="P163" s="46">
        <f t="shared" si="23"/>
        <v>-0.03814713896457766</v>
      </c>
      <c r="Q163" s="46">
        <f t="shared" si="24"/>
        <v>-0.7111716621253406</v>
      </c>
      <c r="R163" s="32">
        <f t="shared" si="25"/>
        <v>0</v>
      </c>
      <c r="S163" s="32">
        <f t="shared" si="26"/>
        <v>0</v>
      </c>
      <c r="T163" s="32">
        <f t="shared" si="27"/>
        <v>0</v>
      </c>
      <c r="U163" s="32">
        <f t="shared" si="28"/>
        <v>0</v>
      </c>
      <c r="V163" s="32">
        <f t="shared" si="29"/>
        <v>0.004359673024523161</v>
      </c>
      <c r="W163" s="32">
        <f t="shared" si="30"/>
        <v>0.12016348773841962</v>
      </c>
      <c r="X163" s="32">
        <f t="shared" si="31"/>
        <v>0.12452316076294279</v>
      </c>
      <c r="Y163" s="37">
        <v>0.462</v>
      </c>
    </row>
    <row r="164" spans="1:25" ht="12.75">
      <c r="A164" t="s">
        <v>238</v>
      </c>
      <c r="B164" t="s">
        <v>152</v>
      </c>
      <c r="C164" s="45">
        <v>7.205</v>
      </c>
      <c r="D164" s="45">
        <v>0.382</v>
      </c>
      <c r="E164" s="45">
        <v>3.388</v>
      </c>
      <c r="I164" s="45">
        <v>0</v>
      </c>
      <c r="J164" s="45">
        <v>0</v>
      </c>
      <c r="K164" s="45">
        <v>0</v>
      </c>
      <c r="L164" s="45">
        <v>0</v>
      </c>
      <c r="M164" s="45">
        <v>3.435</v>
      </c>
      <c r="O164" s="35">
        <v>7.205</v>
      </c>
      <c r="P164" s="46">
        <f t="shared" si="23"/>
        <v>-0.053018736988202635</v>
      </c>
      <c r="Q164" s="46">
        <f t="shared" si="24"/>
        <v>-0.47022900763358777</v>
      </c>
      <c r="R164" s="32">
        <f t="shared" si="25"/>
        <v>0</v>
      </c>
      <c r="S164" s="32">
        <f t="shared" si="26"/>
        <v>0</v>
      </c>
      <c r="T164" s="32">
        <f t="shared" si="27"/>
        <v>0</v>
      </c>
      <c r="U164" s="32">
        <f t="shared" si="28"/>
        <v>0</v>
      </c>
      <c r="V164" s="32">
        <f t="shared" si="29"/>
        <v>0</v>
      </c>
      <c r="W164" s="32">
        <f t="shared" si="30"/>
        <v>0</v>
      </c>
      <c r="X164" s="32">
        <f t="shared" si="31"/>
        <v>0</v>
      </c>
      <c r="Y164" s="37">
        <v>3.435</v>
      </c>
    </row>
    <row r="165" spans="1:25" ht="12.75">
      <c r="A165" t="s">
        <v>239</v>
      </c>
      <c r="B165" t="s">
        <v>152</v>
      </c>
      <c r="C165" s="45">
        <v>0.744</v>
      </c>
      <c r="D165" s="45">
        <v>0.14</v>
      </c>
      <c r="E165" s="45">
        <v>-0.419</v>
      </c>
      <c r="I165" s="45">
        <v>0</v>
      </c>
      <c r="J165" s="45">
        <v>-0.016</v>
      </c>
      <c r="K165" s="45">
        <v>-0.441</v>
      </c>
      <c r="L165" s="45">
        <v>-0.457</v>
      </c>
      <c r="M165" s="45">
        <v>0.566</v>
      </c>
      <c r="O165" s="35">
        <v>0.744</v>
      </c>
      <c r="P165" s="46">
        <f t="shared" si="23"/>
        <v>-0.18817204301075272</v>
      </c>
      <c r="Q165" s="32">
        <f t="shared" si="24"/>
        <v>0.5631720430107526</v>
      </c>
      <c r="R165" s="32">
        <f t="shared" si="25"/>
        <v>0</v>
      </c>
      <c r="S165" s="32">
        <f t="shared" si="26"/>
        <v>0</v>
      </c>
      <c r="T165" s="32">
        <f t="shared" si="27"/>
        <v>0</v>
      </c>
      <c r="U165" s="32">
        <f t="shared" si="28"/>
        <v>0</v>
      </c>
      <c r="V165" s="32">
        <f t="shared" si="29"/>
        <v>0.021505376344086023</v>
      </c>
      <c r="W165" s="32">
        <f t="shared" si="30"/>
        <v>0.592741935483871</v>
      </c>
      <c r="X165" s="32">
        <f t="shared" si="31"/>
        <v>0.614247311827957</v>
      </c>
      <c r="Y165" s="37">
        <v>0.566</v>
      </c>
    </row>
    <row r="166" spans="1:25" ht="12.75">
      <c r="A166" t="s">
        <v>240</v>
      </c>
      <c r="B166" t="s">
        <v>156</v>
      </c>
      <c r="C166" s="45">
        <v>100.007</v>
      </c>
      <c r="G166" s="45">
        <v>115.835</v>
      </c>
      <c r="M166" s="45">
        <v>-15.828</v>
      </c>
      <c r="O166" s="35">
        <v>100.007</v>
      </c>
      <c r="P166" s="32">
        <f t="shared" si="23"/>
        <v>0</v>
      </c>
      <c r="Q166" s="32">
        <f t="shared" si="24"/>
        <v>0</v>
      </c>
      <c r="R166" s="32">
        <f t="shared" si="25"/>
        <v>0</v>
      </c>
      <c r="S166" s="47">
        <f t="shared" si="26"/>
        <v>-1.1582689211755175</v>
      </c>
      <c r="T166" s="32">
        <f t="shared" si="27"/>
        <v>0</v>
      </c>
      <c r="U166" s="32">
        <f t="shared" si="28"/>
        <v>0</v>
      </c>
      <c r="V166" s="32">
        <f t="shared" si="29"/>
        <v>0</v>
      </c>
      <c r="W166" s="32">
        <f t="shared" si="30"/>
        <v>0</v>
      </c>
      <c r="X166" s="32">
        <f t="shared" si="31"/>
        <v>0</v>
      </c>
      <c r="Y166" s="37">
        <v>-15.828</v>
      </c>
    </row>
    <row r="167" spans="1:25" ht="12.75">
      <c r="A167" t="s">
        <v>241</v>
      </c>
      <c r="B167" t="s">
        <v>156</v>
      </c>
      <c r="C167" s="45">
        <v>60.816</v>
      </c>
      <c r="G167" s="45">
        <v>46.326</v>
      </c>
      <c r="M167" s="45">
        <v>14.49</v>
      </c>
      <c r="O167" s="35">
        <v>60.816</v>
      </c>
      <c r="P167" s="32">
        <f t="shared" si="23"/>
        <v>0</v>
      </c>
      <c r="Q167" s="32">
        <f t="shared" si="24"/>
        <v>0</v>
      </c>
      <c r="R167" s="32">
        <f t="shared" si="25"/>
        <v>0</v>
      </c>
      <c r="S167" s="47">
        <f t="shared" si="26"/>
        <v>-0.7617403314917127</v>
      </c>
      <c r="T167" s="32">
        <f t="shared" si="27"/>
        <v>0</v>
      </c>
      <c r="U167" s="32">
        <f t="shared" si="28"/>
        <v>0</v>
      </c>
      <c r="V167" s="32">
        <f t="shared" si="29"/>
        <v>0</v>
      </c>
      <c r="W167" s="32">
        <f t="shared" si="30"/>
        <v>0</v>
      </c>
      <c r="X167" s="32">
        <f t="shared" si="31"/>
        <v>0</v>
      </c>
      <c r="Y167" s="37">
        <v>14.49</v>
      </c>
    </row>
    <row r="168" spans="1:25" ht="12.75">
      <c r="A168" t="s">
        <v>239</v>
      </c>
      <c r="B168" t="s">
        <v>156</v>
      </c>
      <c r="C168" s="45">
        <v>-11.851</v>
      </c>
      <c r="G168" s="45">
        <v>94.706</v>
      </c>
      <c r="M168" s="45">
        <v>-106.557</v>
      </c>
      <c r="O168" s="35">
        <v>-11.851</v>
      </c>
      <c r="P168" s="32">
        <f t="shared" si="23"/>
        <v>0</v>
      </c>
      <c r="Q168" s="32">
        <f t="shared" si="24"/>
        <v>0</v>
      </c>
      <c r="R168" s="32">
        <f t="shared" si="25"/>
        <v>0</v>
      </c>
      <c r="S168" s="32">
        <f t="shared" si="26"/>
        <v>7.991393131381318</v>
      </c>
      <c r="T168" s="32">
        <f t="shared" si="27"/>
        <v>0</v>
      </c>
      <c r="U168" s="32">
        <f t="shared" si="28"/>
        <v>0</v>
      </c>
      <c r="V168" s="32">
        <f t="shared" si="29"/>
        <v>0</v>
      </c>
      <c r="W168" s="32">
        <f t="shared" si="30"/>
        <v>0</v>
      </c>
      <c r="X168" s="32">
        <f t="shared" si="31"/>
        <v>0</v>
      </c>
      <c r="Y168" s="37">
        <v>-106.557</v>
      </c>
    </row>
    <row r="169" spans="1:25" ht="12.75">
      <c r="A169" t="s">
        <v>239</v>
      </c>
      <c r="B169" t="s">
        <v>159</v>
      </c>
      <c r="C169" s="45">
        <v>-1.499</v>
      </c>
      <c r="D169" s="45">
        <v>0.503</v>
      </c>
      <c r="M169" s="45">
        <v>-2.003</v>
      </c>
      <c r="O169" s="35">
        <v>-1.499</v>
      </c>
      <c r="P169" s="32">
        <f t="shared" si="23"/>
        <v>0.3355570380253502</v>
      </c>
      <c r="Q169" s="32">
        <f t="shared" si="24"/>
        <v>0</v>
      </c>
      <c r="R169" s="32">
        <f t="shared" si="25"/>
        <v>0</v>
      </c>
      <c r="S169" s="32">
        <f t="shared" si="26"/>
        <v>0</v>
      </c>
      <c r="T169" s="32">
        <f t="shared" si="27"/>
        <v>0</v>
      </c>
      <c r="U169" s="32">
        <f t="shared" si="28"/>
        <v>0</v>
      </c>
      <c r="V169" s="32">
        <f t="shared" si="29"/>
        <v>0</v>
      </c>
      <c r="W169" s="32">
        <f t="shared" si="30"/>
        <v>0</v>
      </c>
      <c r="X169" s="32">
        <f t="shared" si="31"/>
        <v>0</v>
      </c>
      <c r="Y169" s="37">
        <v>-2.003</v>
      </c>
    </row>
    <row r="170" spans="1:25" ht="12.75">
      <c r="A170" t="s">
        <v>241</v>
      </c>
      <c r="B170" t="s">
        <v>159</v>
      </c>
      <c r="C170" s="45">
        <v>4.579</v>
      </c>
      <c r="D170" s="45">
        <v>0.503</v>
      </c>
      <c r="M170" s="45">
        <v>4.075</v>
      </c>
      <c r="O170" s="35">
        <v>4.579</v>
      </c>
      <c r="P170" s="46">
        <f t="shared" si="23"/>
        <v>-0.1098493120768727</v>
      </c>
      <c r="Q170" s="32">
        <f t="shared" si="24"/>
        <v>0</v>
      </c>
      <c r="R170" s="32">
        <f t="shared" si="25"/>
        <v>0</v>
      </c>
      <c r="S170" s="32">
        <f t="shared" si="26"/>
        <v>0</v>
      </c>
      <c r="T170" s="32">
        <f t="shared" si="27"/>
        <v>0</v>
      </c>
      <c r="U170" s="32">
        <f t="shared" si="28"/>
        <v>0</v>
      </c>
      <c r="V170" s="32">
        <f t="shared" si="29"/>
        <v>0</v>
      </c>
      <c r="W170" s="32">
        <f t="shared" si="30"/>
        <v>0</v>
      </c>
      <c r="X170" s="32">
        <f t="shared" si="31"/>
        <v>0</v>
      </c>
      <c r="Y170" s="37">
        <v>4.075</v>
      </c>
    </row>
    <row r="171" spans="1:25" ht="12.75">
      <c r="A171" t="s">
        <v>30</v>
      </c>
      <c r="B171" t="s">
        <v>159</v>
      </c>
      <c r="C171" s="45">
        <v>1.55</v>
      </c>
      <c r="D171" s="45">
        <v>0.503</v>
      </c>
      <c r="M171" s="45">
        <v>1.047</v>
      </c>
      <c r="O171" s="35">
        <v>1.55</v>
      </c>
      <c r="P171" s="46">
        <f t="shared" si="23"/>
        <v>-0.32451612903225807</v>
      </c>
      <c r="Q171" s="32">
        <f t="shared" si="24"/>
        <v>0</v>
      </c>
      <c r="R171" s="32">
        <f t="shared" si="25"/>
        <v>0</v>
      </c>
      <c r="S171" s="32">
        <f t="shared" si="26"/>
        <v>0</v>
      </c>
      <c r="T171" s="32">
        <f t="shared" si="27"/>
        <v>0</v>
      </c>
      <c r="U171" s="32">
        <f t="shared" si="28"/>
        <v>0</v>
      </c>
      <c r="V171" s="32">
        <f t="shared" si="29"/>
        <v>0</v>
      </c>
      <c r="W171" s="32">
        <f t="shared" si="30"/>
        <v>0</v>
      </c>
      <c r="X171" s="32">
        <f t="shared" si="31"/>
        <v>0</v>
      </c>
      <c r="Y171" s="37">
        <v>1.047</v>
      </c>
    </row>
    <row r="172" spans="1:25" ht="12.75">
      <c r="A172" t="s">
        <v>47</v>
      </c>
      <c r="B172" t="s">
        <v>159</v>
      </c>
      <c r="C172" s="45">
        <v>1.207</v>
      </c>
      <c r="D172" s="45">
        <v>0.503</v>
      </c>
      <c r="M172" s="45">
        <v>0.704</v>
      </c>
      <c r="O172" s="35">
        <v>1.207</v>
      </c>
      <c r="P172" s="46">
        <f t="shared" si="23"/>
        <v>-0.4167357083678542</v>
      </c>
      <c r="Q172" s="32">
        <f t="shared" si="24"/>
        <v>0</v>
      </c>
      <c r="R172" s="32">
        <f t="shared" si="25"/>
        <v>0</v>
      </c>
      <c r="S172" s="32">
        <f t="shared" si="26"/>
        <v>0</v>
      </c>
      <c r="T172" s="32">
        <f t="shared" si="27"/>
        <v>0</v>
      </c>
      <c r="U172" s="32">
        <f t="shared" si="28"/>
        <v>0</v>
      </c>
      <c r="V172" s="32">
        <f t="shared" si="29"/>
        <v>0</v>
      </c>
      <c r="W172" s="32">
        <f t="shared" si="30"/>
        <v>0</v>
      </c>
      <c r="X172" s="32">
        <f t="shared" si="31"/>
        <v>0</v>
      </c>
      <c r="Y172" s="37">
        <v>0.704</v>
      </c>
    </row>
    <row r="173" spans="1:25" ht="12.75">
      <c r="A173" t="s">
        <v>240</v>
      </c>
      <c r="B173" t="s">
        <v>159</v>
      </c>
      <c r="C173" s="45">
        <v>0.699</v>
      </c>
      <c r="D173" s="45">
        <v>0.503</v>
      </c>
      <c r="M173" s="45">
        <v>0.196</v>
      </c>
      <c r="O173" s="35">
        <v>0.699</v>
      </c>
      <c r="P173" s="46">
        <f t="shared" si="23"/>
        <v>-0.7195994277539343</v>
      </c>
      <c r="Q173" s="32">
        <f t="shared" si="24"/>
        <v>0</v>
      </c>
      <c r="R173" s="32">
        <f t="shared" si="25"/>
        <v>0</v>
      </c>
      <c r="S173" s="32">
        <f t="shared" si="26"/>
        <v>0</v>
      </c>
      <c r="T173" s="32">
        <f t="shared" si="27"/>
        <v>0</v>
      </c>
      <c r="U173" s="32">
        <f t="shared" si="28"/>
        <v>0</v>
      </c>
      <c r="V173" s="32">
        <f t="shared" si="29"/>
        <v>0</v>
      </c>
      <c r="W173" s="32">
        <f t="shared" si="30"/>
        <v>0</v>
      </c>
      <c r="X173" s="32">
        <f t="shared" si="31"/>
        <v>0</v>
      </c>
      <c r="Y173" s="37">
        <v>0.196</v>
      </c>
    </row>
    <row r="174" spans="1:25" ht="12.75">
      <c r="A174" t="s">
        <v>37</v>
      </c>
      <c r="B174" t="s">
        <v>159</v>
      </c>
      <c r="C174" s="45">
        <v>0.344</v>
      </c>
      <c r="D174" s="45">
        <v>0.503</v>
      </c>
      <c r="M174" s="45">
        <v>-0.159</v>
      </c>
      <c r="O174" s="35">
        <v>0.344</v>
      </c>
      <c r="P174" s="46">
        <f t="shared" si="23"/>
        <v>-1.4622093023255816</v>
      </c>
      <c r="Q174" s="32">
        <f t="shared" si="24"/>
        <v>0</v>
      </c>
      <c r="R174" s="32">
        <f t="shared" si="25"/>
        <v>0</v>
      </c>
      <c r="S174" s="32">
        <f t="shared" si="26"/>
        <v>0</v>
      </c>
      <c r="T174" s="32">
        <f t="shared" si="27"/>
        <v>0</v>
      </c>
      <c r="U174" s="32">
        <f t="shared" si="28"/>
        <v>0</v>
      </c>
      <c r="V174" s="32">
        <f t="shared" si="29"/>
        <v>0</v>
      </c>
      <c r="W174" s="32">
        <f t="shared" si="30"/>
        <v>0</v>
      </c>
      <c r="X174" s="32">
        <f t="shared" si="31"/>
        <v>0</v>
      </c>
      <c r="Y174" s="37">
        <v>-0.159</v>
      </c>
    </row>
    <row r="175" spans="1:25" ht="12.75">
      <c r="A175" t="s">
        <v>239</v>
      </c>
      <c r="B175" t="s">
        <v>162</v>
      </c>
      <c r="C175" s="45">
        <v>14.281</v>
      </c>
      <c r="M175" s="45">
        <v>14.281</v>
      </c>
      <c r="O175" s="35">
        <v>14.281</v>
      </c>
      <c r="P175" s="32">
        <f t="shared" si="23"/>
        <v>0</v>
      </c>
      <c r="Q175" s="32">
        <f t="shared" si="24"/>
        <v>0</v>
      </c>
      <c r="R175" s="32">
        <f t="shared" si="25"/>
        <v>0</v>
      </c>
      <c r="S175" s="32">
        <f t="shared" si="26"/>
        <v>0</v>
      </c>
      <c r="T175" s="32">
        <f t="shared" si="27"/>
        <v>0</v>
      </c>
      <c r="U175" s="32">
        <f t="shared" si="28"/>
        <v>0</v>
      </c>
      <c r="V175" s="32">
        <f t="shared" si="29"/>
        <v>0</v>
      </c>
      <c r="W175" s="32">
        <f t="shared" si="30"/>
        <v>0</v>
      </c>
      <c r="X175" s="32">
        <f t="shared" si="31"/>
        <v>0</v>
      </c>
      <c r="Y175" s="37">
        <v>14.281</v>
      </c>
    </row>
    <row r="176" spans="1:25" ht="12.75">
      <c r="A176" t="s">
        <v>240</v>
      </c>
      <c r="B176" t="s">
        <v>162</v>
      </c>
      <c r="C176" s="45">
        <v>16.951</v>
      </c>
      <c r="M176" s="45">
        <v>16.951</v>
      </c>
      <c r="O176" s="35">
        <v>16.951</v>
      </c>
      <c r="P176" s="32">
        <f t="shared" si="23"/>
        <v>0</v>
      </c>
      <c r="Q176" s="32">
        <f t="shared" si="24"/>
        <v>0</v>
      </c>
      <c r="R176" s="32">
        <f t="shared" si="25"/>
        <v>0</v>
      </c>
      <c r="S176" s="32">
        <f t="shared" si="26"/>
        <v>0</v>
      </c>
      <c r="T176" s="32">
        <f t="shared" si="27"/>
        <v>0</v>
      </c>
      <c r="U176" s="32">
        <f t="shared" si="28"/>
        <v>0</v>
      </c>
      <c r="V176" s="32">
        <f t="shared" si="29"/>
        <v>0</v>
      </c>
      <c r="W176" s="32">
        <f t="shared" si="30"/>
        <v>0</v>
      </c>
      <c r="X176" s="32">
        <f t="shared" si="31"/>
        <v>0</v>
      </c>
      <c r="Y176" s="37">
        <v>16.951</v>
      </c>
    </row>
    <row r="177" spans="1:25" ht="12.75">
      <c r="A177" t="s">
        <v>241</v>
      </c>
      <c r="B177" t="s">
        <v>162</v>
      </c>
      <c r="C177" s="45">
        <v>16.317</v>
      </c>
      <c r="M177" s="45">
        <v>16.317</v>
      </c>
      <c r="O177" s="35">
        <v>16.317</v>
      </c>
      <c r="P177" s="32">
        <f t="shared" si="23"/>
        <v>0</v>
      </c>
      <c r="Q177" s="32">
        <f t="shared" si="24"/>
        <v>0</v>
      </c>
      <c r="R177" s="32">
        <f t="shared" si="25"/>
        <v>0</v>
      </c>
      <c r="S177" s="32">
        <f t="shared" si="26"/>
        <v>0</v>
      </c>
      <c r="T177" s="32">
        <f t="shared" si="27"/>
        <v>0</v>
      </c>
      <c r="U177" s="32">
        <f t="shared" si="28"/>
        <v>0</v>
      </c>
      <c r="V177" s="32">
        <f t="shared" si="29"/>
        <v>0</v>
      </c>
      <c r="W177" s="32">
        <f t="shared" si="30"/>
        <v>0</v>
      </c>
      <c r="X177" s="32">
        <f t="shared" si="31"/>
        <v>0</v>
      </c>
      <c r="Y177" s="37">
        <v>16.317</v>
      </c>
    </row>
    <row r="178" spans="1:25" ht="12.75">
      <c r="A178" t="s">
        <v>37</v>
      </c>
      <c r="B178" t="s">
        <v>162</v>
      </c>
      <c r="C178" s="45">
        <v>17.743</v>
      </c>
      <c r="M178" s="45">
        <v>17.743</v>
      </c>
      <c r="O178" s="35">
        <v>17.743</v>
      </c>
      <c r="P178" s="32">
        <f t="shared" si="23"/>
        <v>0</v>
      </c>
      <c r="Q178" s="32">
        <f t="shared" si="24"/>
        <v>0</v>
      </c>
      <c r="R178" s="32">
        <f t="shared" si="25"/>
        <v>0</v>
      </c>
      <c r="S178" s="32">
        <f t="shared" si="26"/>
        <v>0</v>
      </c>
      <c r="T178" s="32">
        <f t="shared" si="27"/>
        <v>0</v>
      </c>
      <c r="U178" s="32">
        <f t="shared" si="28"/>
        <v>0</v>
      </c>
      <c r="V178" s="32">
        <f t="shared" si="29"/>
        <v>0</v>
      </c>
      <c r="W178" s="32">
        <f t="shared" si="30"/>
        <v>0</v>
      </c>
      <c r="X178" s="32">
        <f t="shared" si="31"/>
        <v>0</v>
      </c>
      <c r="Y178" s="37">
        <v>17.743</v>
      </c>
    </row>
    <row r="179" spans="1:25" ht="12.75">
      <c r="A179" t="s">
        <v>237</v>
      </c>
      <c r="B179" t="s">
        <v>165</v>
      </c>
      <c r="C179" s="45">
        <v>75.155</v>
      </c>
      <c r="D179" s="45">
        <v>0.746</v>
      </c>
      <c r="E179" s="45">
        <v>84</v>
      </c>
      <c r="M179" s="45">
        <v>-9.591</v>
      </c>
      <c r="O179" s="35">
        <v>75.155</v>
      </c>
      <c r="P179" s="46">
        <f t="shared" si="23"/>
        <v>-0.009926152617922958</v>
      </c>
      <c r="Q179" s="46">
        <f t="shared" si="24"/>
        <v>-1.1176901071119685</v>
      </c>
      <c r="R179" s="32">
        <f t="shared" si="25"/>
        <v>0</v>
      </c>
      <c r="S179" s="32">
        <f t="shared" si="26"/>
        <v>0</v>
      </c>
      <c r="T179" s="32">
        <f t="shared" si="27"/>
        <v>0</v>
      </c>
      <c r="U179" s="32">
        <f t="shared" si="28"/>
        <v>0</v>
      </c>
      <c r="V179" s="32">
        <f t="shared" si="29"/>
        <v>0</v>
      </c>
      <c r="W179" s="32">
        <f t="shared" si="30"/>
        <v>0</v>
      </c>
      <c r="X179" s="32">
        <f t="shared" si="31"/>
        <v>0</v>
      </c>
      <c r="Y179" s="37">
        <v>-9.591</v>
      </c>
    </row>
    <row r="180" spans="1:25" ht="12.75">
      <c r="A180" t="s">
        <v>236</v>
      </c>
      <c r="B180" t="s">
        <v>165</v>
      </c>
      <c r="C180" s="45">
        <v>19.353</v>
      </c>
      <c r="D180" s="45">
        <v>0.746</v>
      </c>
      <c r="E180" s="45">
        <v>1.11</v>
      </c>
      <c r="M180" s="45">
        <v>17.498</v>
      </c>
      <c r="O180" s="35">
        <v>19.353</v>
      </c>
      <c r="P180" s="46">
        <f t="shared" si="23"/>
        <v>-0.03854699529788663</v>
      </c>
      <c r="Q180" s="46">
        <f t="shared" si="24"/>
        <v>-0.057355448767632926</v>
      </c>
      <c r="R180" s="32">
        <f t="shared" si="25"/>
        <v>0</v>
      </c>
      <c r="S180" s="32">
        <f t="shared" si="26"/>
        <v>0</v>
      </c>
      <c r="T180" s="32">
        <f t="shared" si="27"/>
        <v>0</v>
      </c>
      <c r="U180" s="32">
        <f t="shared" si="28"/>
        <v>0</v>
      </c>
      <c r="V180" s="32">
        <f t="shared" si="29"/>
        <v>0</v>
      </c>
      <c r="W180" s="32">
        <f t="shared" si="30"/>
        <v>0</v>
      </c>
      <c r="X180" s="32">
        <f t="shared" si="31"/>
        <v>0</v>
      </c>
      <c r="Y180" s="37">
        <v>17.498</v>
      </c>
    </row>
    <row r="181" spans="1:25" ht="12.75">
      <c r="A181" t="s">
        <v>238</v>
      </c>
      <c r="B181" t="s">
        <v>165</v>
      </c>
      <c r="C181" s="45">
        <v>18.76</v>
      </c>
      <c r="D181" s="45">
        <v>0.746</v>
      </c>
      <c r="E181" s="45">
        <v>10.798</v>
      </c>
      <c r="M181" s="45">
        <v>7.217</v>
      </c>
      <c r="O181" s="35">
        <v>18.76</v>
      </c>
      <c r="P181" s="46">
        <f t="shared" si="23"/>
        <v>-0.03976545842217483</v>
      </c>
      <c r="Q181" s="46">
        <f t="shared" si="24"/>
        <v>-0.5755863539445628</v>
      </c>
      <c r="R181" s="32">
        <f t="shared" si="25"/>
        <v>0</v>
      </c>
      <c r="S181" s="32">
        <f t="shared" si="26"/>
        <v>0</v>
      </c>
      <c r="T181" s="32">
        <f t="shared" si="27"/>
        <v>0</v>
      </c>
      <c r="U181" s="32">
        <f t="shared" si="28"/>
        <v>0</v>
      </c>
      <c r="V181" s="32">
        <f t="shared" si="29"/>
        <v>0</v>
      </c>
      <c r="W181" s="32">
        <f t="shared" si="30"/>
        <v>0</v>
      </c>
      <c r="X181" s="32">
        <f t="shared" si="31"/>
        <v>0</v>
      </c>
      <c r="Y181" s="37">
        <v>7.217</v>
      </c>
    </row>
    <row r="182" spans="1:25" ht="12.75">
      <c r="A182" t="s">
        <v>235</v>
      </c>
      <c r="B182" t="s">
        <v>165</v>
      </c>
      <c r="C182" s="45">
        <v>14.804</v>
      </c>
      <c r="D182" s="45">
        <v>0.746</v>
      </c>
      <c r="E182" s="45">
        <v>0.52</v>
      </c>
      <c r="M182" s="45">
        <v>13.539</v>
      </c>
      <c r="O182" s="35">
        <v>14.804</v>
      </c>
      <c r="P182" s="46">
        <f t="shared" si="23"/>
        <v>-0.05039178600378276</v>
      </c>
      <c r="Q182" s="46">
        <f t="shared" si="24"/>
        <v>-0.035125641718454476</v>
      </c>
      <c r="R182" s="32">
        <f t="shared" si="25"/>
        <v>0</v>
      </c>
      <c r="S182" s="32">
        <f t="shared" si="26"/>
        <v>0</v>
      </c>
      <c r="T182" s="32">
        <f t="shared" si="27"/>
        <v>0</v>
      </c>
      <c r="U182" s="32">
        <f t="shared" si="28"/>
        <v>0</v>
      </c>
      <c r="V182" s="32">
        <f t="shared" si="29"/>
        <v>0</v>
      </c>
      <c r="W182" s="32">
        <f t="shared" si="30"/>
        <v>0</v>
      </c>
      <c r="X182" s="32">
        <f t="shared" si="31"/>
        <v>0</v>
      </c>
      <c r="Y182" s="37">
        <v>13.539</v>
      </c>
    </row>
    <row r="183" spans="1:25" ht="12.75">
      <c r="A183" t="s">
        <v>239</v>
      </c>
      <c r="B183" t="s">
        <v>165</v>
      </c>
      <c r="C183" s="45">
        <v>2.083</v>
      </c>
      <c r="D183" s="45">
        <v>0.746</v>
      </c>
      <c r="E183" s="45">
        <v>2.358</v>
      </c>
      <c r="M183" s="45">
        <v>-1.021</v>
      </c>
      <c r="O183" s="35">
        <v>2.083</v>
      </c>
      <c r="P183" s="46">
        <f t="shared" si="23"/>
        <v>-0.3581373019683149</v>
      </c>
      <c r="Q183" s="46">
        <f t="shared" si="24"/>
        <v>-1.1320211233797408</v>
      </c>
      <c r="R183" s="32">
        <f t="shared" si="25"/>
        <v>0</v>
      </c>
      <c r="S183" s="32">
        <f t="shared" si="26"/>
        <v>0</v>
      </c>
      <c r="T183" s="32">
        <f t="shared" si="27"/>
        <v>0</v>
      </c>
      <c r="U183" s="32">
        <f t="shared" si="28"/>
        <v>0</v>
      </c>
      <c r="V183" s="32">
        <f t="shared" si="29"/>
        <v>0</v>
      </c>
      <c r="W183" s="32">
        <f t="shared" si="30"/>
        <v>0</v>
      </c>
      <c r="X183" s="32">
        <f t="shared" si="31"/>
        <v>0</v>
      </c>
      <c r="Y183" s="37">
        <v>-1.021</v>
      </c>
    </row>
    <row r="184" spans="1:25" ht="12.75">
      <c r="A184" t="s">
        <v>240</v>
      </c>
      <c r="B184" t="s">
        <v>165</v>
      </c>
      <c r="C184" s="45">
        <v>2.083</v>
      </c>
      <c r="D184" s="45">
        <v>0.746</v>
      </c>
      <c r="E184" s="45">
        <v>2.358</v>
      </c>
      <c r="M184" s="45">
        <v>-1.021</v>
      </c>
      <c r="O184" s="35">
        <v>2.083</v>
      </c>
      <c r="P184" s="46">
        <f t="shared" si="23"/>
        <v>-0.3581373019683149</v>
      </c>
      <c r="Q184" s="46">
        <f t="shared" si="24"/>
        <v>-1.1320211233797408</v>
      </c>
      <c r="R184" s="32">
        <f t="shared" si="25"/>
        <v>0</v>
      </c>
      <c r="S184" s="32">
        <f t="shared" si="26"/>
        <v>0</v>
      </c>
      <c r="T184" s="32">
        <f t="shared" si="27"/>
        <v>0</v>
      </c>
      <c r="U184" s="32">
        <f t="shared" si="28"/>
        <v>0</v>
      </c>
      <c r="V184" s="32">
        <f t="shared" si="29"/>
        <v>0</v>
      </c>
      <c r="W184" s="32">
        <f t="shared" si="30"/>
        <v>0</v>
      </c>
      <c r="X184" s="32">
        <f t="shared" si="31"/>
        <v>0</v>
      </c>
      <c r="Y184" s="37">
        <v>-1.021</v>
      </c>
    </row>
    <row r="185" spans="1:25" ht="12.75">
      <c r="A185" t="s">
        <v>241</v>
      </c>
      <c r="B185" t="s">
        <v>165</v>
      </c>
      <c r="C185" s="45">
        <v>2.083</v>
      </c>
      <c r="D185" s="45">
        <v>0.746</v>
      </c>
      <c r="E185" s="45">
        <v>2.358</v>
      </c>
      <c r="M185" s="45">
        <v>-1.021</v>
      </c>
      <c r="O185" s="35">
        <v>2.083</v>
      </c>
      <c r="P185" s="46">
        <f t="shared" si="23"/>
        <v>-0.3581373019683149</v>
      </c>
      <c r="Q185" s="46">
        <f t="shared" si="24"/>
        <v>-1.1320211233797408</v>
      </c>
      <c r="R185" s="32">
        <f t="shared" si="25"/>
        <v>0</v>
      </c>
      <c r="S185" s="32">
        <f t="shared" si="26"/>
        <v>0</v>
      </c>
      <c r="T185" s="32">
        <f t="shared" si="27"/>
        <v>0</v>
      </c>
      <c r="U185" s="32">
        <f t="shared" si="28"/>
        <v>0</v>
      </c>
      <c r="V185" s="32">
        <f t="shared" si="29"/>
        <v>0</v>
      </c>
      <c r="W185" s="32">
        <f t="shared" si="30"/>
        <v>0</v>
      </c>
      <c r="X185" s="32">
        <f t="shared" si="31"/>
        <v>0</v>
      </c>
      <c r="Y185" s="37">
        <v>-1.021</v>
      </c>
    </row>
    <row r="186" spans="1:25" ht="12.75">
      <c r="A186" t="s">
        <v>236</v>
      </c>
      <c r="B186" t="s">
        <v>168</v>
      </c>
      <c r="C186" s="45">
        <v>-23.2</v>
      </c>
      <c r="D186" s="45">
        <v>0.15</v>
      </c>
      <c r="M186" s="45">
        <v>-23.35</v>
      </c>
      <c r="O186" s="35">
        <v>-23.2</v>
      </c>
      <c r="P186" s="32">
        <f t="shared" si="23"/>
        <v>0.00646551724137931</v>
      </c>
      <c r="Q186" s="32">
        <f t="shared" si="24"/>
        <v>0</v>
      </c>
      <c r="R186" s="32">
        <f t="shared" si="25"/>
        <v>0</v>
      </c>
      <c r="S186" s="32">
        <f t="shared" si="26"/>
        <v>0</v>
      </c>
      <c r="T186" s="32">
        <f t="shared" si="27"/>
        <v>0</v>
      </c>
      <c r="U186" s="32">
        <f t="shared" si="28"/>
        <v>0</v>
      </c>
      <c r="V186" s="32">
        <f t="shared" si="29"/>
        <v>0</v>
      </c>
      <c r="W186" s="32">
        <f t="shared" si="30"/>
        <v>0</v>
      </c>
      <c r="X186" s="32">
        <f t="shared" si="31"/>
        <v>0</v>
      </c>
      <c r="Y186" s="37">
        <v>-23.35</v>
      </c>
    </row>
    <row r="187" spans="1:25" ht="12.75">
      <c r="A187" t="s">
        <v>241</v>
      </c>
      <c r="B187" t="s">
        <v>168</v>
      </c>
      <c r="C187" s="45">
        <v>-24.5</v>
      </c>
      <c r="D187" s="45">
        <v>0.15</v>
      </c>
      <c r="E187" s="45">
        <v>-2.73</v>
      </c>
      <c r="I187" s="45">
        <v>0</v>
      </c>
      <c r="J187" s="45">
        <v>0</v>
      </c>
      <c r="K187" s="45">
        <v>0</v>
      </c>
      <c r="L187" s="45">
        <v>0</v>
      </c>
      <c r="M187" s="45">
        <v>-21.92</v>
      </c>
      <c r="O187" s="35">
        <v>-24.5</v>
      </c>
      <c r="P187" s="32">
        <f t="shared" si="23"/>
        <v>0.006122448979591836</v>
      </c>
      <c r="Q187" s="46">
        <f t="shared" si="24"/>
        <v>-0.11142857142857143</v>
      </c>
      <c r="R187" s="32">
        <f t="shared" si="25"/>
        <v>0</v>
      </c>
      <c r="S187" s="32">
        <f t="shared" si="26"/>
        <v>0</v>
      </c>
      <c r="T187" s="32">
        <f t="shared" si="27"/>
        <v>0</v>
      </c>
      <c r="U187" s="32">
        <f t="shared" si="28"/>
        <v>0</v>
      </c>
      <c r="V187" s="32">
        <f t="shared" si="29"/>
        <v>0</v>
      </c>
      <c r="W187" s="32">
        <f t="shared" si="30"/>
        <v>0</v>
      </c>
      <c r="X187" s="32">
        <f t="shared" si="31"/>
        <v>0</v>
      </c>
      <c r="Y187" s="37">
        <v>-21.92</v>
      </c>
    </row>
    <row r="188" spans="1:25" ht="12.75">
      <c r="A188" t="s">
        <v>238</v>
      </c>
      <c r="B188" t="s">
        <v>168</v>
      </c>
      <c r="C188" s="45">
        <v>-35</v>
      </c>
      <c r="D188" s="45">
        <v>0.15</v>
      </c>
      <c r="M188" s="45">
        <v>-35.15</v>
      </c>
      <c r="O188" s="35">
        <v>-35</v>
      </c>
      <c r="P188" s="32">
        <f t="shared" si="23"/>
        <v>0.004285714285714286</v>
      </c>
      <c r="Q188" s="32">
        <f t="shared" si="24"/>
        <v>0</v>
      </c>
      <c r="R188" s="32">
        <f t="shared" si="25"/>
        <v>0</v>
      </c>
      <c r="S188" s="32">
        <f t="shared" si="26"/>
        <v>0</v>
      </c>
      <c r="T188" s="32">
        <f t="shared" si="27"/>
        <v>0</v>
      </c>
      <c r="U188" s="32">
        <f t="shared" si="28"/>
        <v>0</v>
      </c>
      <c r="V188" s="32">
        <f t="shared" si="29"/>
        <v>0</v>
      </c>
      <c r="W188" s="32">
        <f t="shared" si="30"/>
        <v>0</v>
      </c>
      <c r="X188" s="32">
        <f t="shared" si="31"/>
        <v>0</v>
      </c>
      <c r="Y188" s="37">
        <v>-35.15</v>
      </c>
    </row>
    <row r="189" spans="1:25" ht="12.75">
      <c r="A189" t="s">
        <v>240</v>
      </c>
      <c r="B189" t="s">
        <v>168</v>
      </c>
      <c r="C189" s="45">
        <v>-40.1</v>
      </c>
      <c r="D189" s="45">
        <v>0.15</v>
      </c>
      <c r="E189" s="45">
        <v>0</v>
      </c>
      <c r="I189" s="45">
        <v>0</v>
      </c>
      <c r="J189" s="45">
        <v>0</v>
      </c>
      <c r="K189" s="45">
        <v>0</v>
      </c>
      <c r="L189" s="45">
        <v>0</v>
      </c>
      <c r="M189" s="45">
        <v>-40.25</v>
      </c>
      <c r="O189" s="35">
        <v>-40.1</v>
      </c>
      <c r="P189" s="32">
        <f t="shared" si="23"/>
        <v>0.003740648379052369</v>
      </c>
      <c r="Q189" s="32">
        <f t="shared" si="24"/>
        <v>0</v>
      </c>
      <c r="R189" s="32">
        <f t="shared" si="25"/>
        <v>0</v>
      </c>
      <c r="S189" s="32">
        <f t="shared" si="26"/>
        <v>0</v>
      </c>
      <c r="T189" s="32">
        <f t="shared" si="27"/>
        <v>0</v>
      </c>
      <c r="U189" s="32">
        <f t="shared" si="28"/>
        <v>0</v>
      </c>
      <c r="V189" s="32">
        <f t="shared" si="29"/>
        <v>0</v>
      </c>
      <c r="W189" s="32">
        <f t="shared" si="30"/>
        <v>0</v>
      </c>
      <c r="X189" s="32">
        <f t="shared" si="31"/>
        <v>0</v>
      </c>
      <c r="Y189" s="37">
        <v>-40.25</v>
      </c>
    </row>
    <row r="190" spans="1:25" ht="12.75">
      <c r="A190" t="s">
        <v>239</v>
      </c>
      <c r="B190" t="s">
        <v>168</v>
      </c>
      <c r="C190" s="45">
        <v>-99.7</v>
      </c>
      <c r="D190" s="45">
        <v>0.15</v>
      </c>
      <c r="E190" s="45">
        <v>3.25</v>
      </c>
      <c r="I190" s="45">
        <v>0</v>
      </c>
      <c r="J190" s="45">
        <v>0</v>
      </c>
      <c r="K190" s="45">
        <v>0</v>
      </c>
      <c r="L190" s="45">
        <v>0</v>
      </c>
      <c r="M190" s="45">
        <v>-103.1</v>
      </c>
      <c r="O190" s="35">
        <v>-99.7</v>
      </c>
      <c r="P190" s="32">
        <f t="shared" si="23"/>
        <v>0.0015045135406218655</v>
      </c>
      <c r="Q190" s="32">
        <f t="shared" si="24"/>
        <v>0.03259779338014042</v>
      </c>
      <c r="R190" s="32">
        <f t="shared" si="25"/>
        <v>0</v>
      </c>
      <c r="S190" s="32">
        <f t="shared" si="26"/>
        <v>0</v>
      </c>
      <c r="T190" s="32">
        <f t="shared" si="27"/>
        <v>0</v>
      </c>
      <c r="U190" s="32">
        <f t="shared" si="28"/>
        <v>0</v>
      </c>
      <c r="V190" s="32">
        <f t="shared" si="29"/>
        <v>0</v>
      </c>
      <c r="W190" s="32">
        <f t="shared" si="30"/>
        <v>0</v>
      </c>
      <c r="X190" s="32">
        <f t="shared" si="31"/>
        <v>0</v>
      </c>
      <c r="Y190" s="37">
        <v>-103.1</v>
      </c>
    </row>
    <row r="191" spans="1:25" ht="12.75">
      <c r="A191" t="s">
        <v>237</v>
      </c>
      <c r="B191" t="s">
        <v>168</v>
      </c>
      <c r="C191" s="45">
        <v>174.5</v>
      </c>
      <c r="D191" s="45">
        <v>0.15</v>
      </c>
      <c r="M191" s="45">
        <v>174.35</v>
      </c>
      <c r="O191" s="35">
        <v>174.5</v>
      </c>
      <c r="P191" s="32">
        <f t="shared" si="23"/>
        <v>-0.0008595988538681948</v>
      </c>
      <c r="Q191" s="32">
        <f t="shared" si="24"/>
        <v>0</v>
      </c>
      <c r="R191" s="32">
        <f t="shared" si="25"/>
        <v>0</v>
      </c>
      <c r="S191" s="32">
        <f t="shared" si="26"/>
        <v>0</v>
      </c>
      <c r="T191" s="32">
        <f t="shared" si="27"/>
        <v>0</v>
      </c>
      <c r="U191" s="32">
        <f t="shared" si="28"/>
        <v>0</v>
      </c>
      <c r="V191" s="32">
        <f t="shared" si="29"/>
        <v>0</v>
      </c>
      <c r="W191" s="32">
        <f t="shared" si="30"/>
        <v>0</v>
      </c>
      <c r="X191" s="32">
        <f t="shared" si="31"/>
        <v>0</v>
      </c>
      <c r="Y191" s="37">
        <v>174.35</v>
      </c>
    </row>
    <row r="192" spans="1:25" ht="12.75">
      <c r="A192" t="s">
        <v>235</v>
      </c>
      <c r="B192" t="s">
        <v>168</v>
      </c>
      <c r="C192" s="45">
        <v>44.3</v>
      </c>
      <c r="D192" s="45">
        <v>0.15</v>
      </c>
      <c r="M192" s="45">
        <v>44.15</v>
      </c>
      <c r="O192" s="35">
        <v>44.3</v>
      </c>
      <c r="P192" s="32">
        <f t="shared" si="23"/>
        <v>-0.003386004514672686</v>
      </c>
      <c r="Q192" s="32">
        <f t="shared" si="24"/>
        <v>0</v>
      </c>
      <c r="R192" s="32">
        <f t="shared" si="25"/>
        <v>0</v>
      </c>
      <c r="S192" s="32">
        <f t="shared" si="26"/>
        <v>0</v>
      </c>
      <c r="T192" s="32">
        <f t="shared" si="27"/>
        <v>0</v>
      </c>
      <c r="U192" s="32">
        <f t="shared" si="28"/>
        <v>0</v>
      </c>
      <c r="V192" s="32">
        <f t="shared" si="29"/>
        <v>0</v>
      </c>
      <c r="W192" s="32">
        <f t="shared" si="30"/>
        <v>0</v>
      </c>
      <c r="X192" s="32">
        <f t="shared" si="31"/>
        <v>0</v>
      </c>
      <c r="Y192" s="37">
        <v>44.15</v>
      </c>
    </row>
    <row r="193" spans="1:25" ht="12.75">
      <c r="A193" t="s">
        <v>37</v>
      </c>
      <c r="B193" t="s">
        <v>168</v>
      </c>
      <c r="C193" s="45">
        <v>34.7</v>
      </c>
      <c r="D193" s="45">
        <v>0.15</v>
      </c>
      <c r="E193" s="45">
        <v>0</v>
      </c>
      <c r="H193" s="45">
        <v>4.225</v>
      </c>
      <c r="I193" s="45">
        <v>0</v>
      </c>
      <c r="J193" s="45">
        <v>0</v>
      </c>
      <c r="K193" s="45">
        <v>0</v>
      </c>
      <c r="L193" s="45">
        <v>0</v>
      </c>
      <c r="M193" s="45">
        <v>30.325</v>
      </c>
      <c r="O193" s="35">
        <v>34.7</v>
      </c>
      <c r="P193" s="32">
        <f t="shared" si="23"/>
        <v>-0.004322766570605187</v>
      </c>
      <c r="Q193" s="32">
        <f t="shared" si="24"/>
        <v>0</v>
      </c>
      <c r="R193" s="32">
        <f t="shared" si="25"/>
        <v>0</v>
      </c>
      <c r="S193" s="32">
        <f t="shared" si="26"/>
        <v>0</v>
      </c>
      <c r="T193" s="47">
        <f t="shared" si="27"/>
        <v>-0.1217579250720461</v>
      </c>
      <c r="U193" s="32">
        <f t="shared" si="28"/>
        <v>0</v>
      </c>
      <c r="V193" s="32">
        <f t="shared" si="29"/>
        <v>0</v>
      </c>
      <c r="W193" s="32">
        <f t="shared" si="30"/>
        <v>0</v>
      </c>
      <c r="X193" s="32">
        <f t="shared" si="31"/>
        <v>0</v>
      </c>
      <c r="Y193" s="37">
        <v>30.325</v>
      </c>
    </row>
    <row r="194" spans="1:25" ht="12.75">
      <c r="A194" t="s">
        <v>240</v>
      </c>
      <c r="B194" t="s">
        <v>171</v>
      </c>
      <c r="C194" s="45">
        <v>-32.2</v>
      </c>
      <c r="D194" s="45">
        <v>0</v>
      </c>
      <c r="E194" s="45">
        <v>0</v>
      </c>
      <c r="M194" s="45">
        <v>-32.2</v>
      </c>
      <c r="O194" s="35">
        <v>-32.2</v>
      </c>
      <c r="P194" s="32">
        <f t="shared" si="23"/>
        <v>0</v>
      </c>
      <c r="Q194" s="32">
        <f t="shared" si="24"/>
        <v>0</v>
      </c>
      <c r="R194" s="32">
        <f t="shared" si="25"/>
        <v>0</v>
      </c>
      <c r="S194" s="32">
        <f t="shared" si="26"/>
        <v>0</v>
      </c>
      <c r="T194" s="32">
        <f t="shared" si="27"/>
        <v>0</v>
      </c>
      <c r="U194" s="32">
        <f t="shared" si="28"/>
        <v>0</v>
      </c>
      <c r="V194" s="32">
        <f t="shared" si="29"/>
        <v>0</v>
      </c>
      <c r="W194" s="32">
        <f t="shared" si="30"/>
        <v>0</v>
      </c>
      <c r="X194" s="32">
        <f t="shared" si="31"/>
        <v>0</v>
      </c>
      <c r="Y194" s="37">
        <v>-32.2</v>
      </c>
    </row>
    <row r="195" spans="1:25" ht="12.75">
      <c r="A195" t="s">
        <v>241</v>
      </c>
      <c r="B195" t="s">
        <v>171</v>
      </c>
      <c r="C195" s="45">
        <v>-21.1</v>
      </c>
      <c r="D195" s="45">
        <v>0</v>
      </c>
      <c r="E195" s="45">
        <v>0</v>
      </c>
      <c r="M195" s="45">
        <v>-21.1</v>
      </c>
      <c r="O195" s="35">
        <v>-21.1</v>
      </c>
      <c r="P195" s="32">
        <f aca="true" t="shared" si="32" ref="P195:P258">-D195/$C195</f>
        <v>0</v>
      </c>
      <c r="Q195" s="32">
        <f aca="true" t="shared" si="33" ref="Q195:Q258">-E195/$C195</f>
        <v>0</v>
      </c>
      <c r="R195" s="32">
        <f aca="true" t="shared" si="34" ref="R195:R258">-F195/$C195</f>
        <v>0</v>
      </c>
      <c r="S195" s="32">
        <f aca="true" t="shared" si="35" ref="S195:S258">-G195/$C195</f>
        <v>0</v>
      </c>
      <c r="T195" s="32">
        <f aca="true" t="shared" si="36" ref="T195:T258">-H195/$C195</f>
        <v>0</v>
      </c>
      <c r="U195" s="32">
        <f aca="true" t="shared" si="37" ref="U195:U258">-I195/$C195</f>
        <v>0</v>
      </c>
      <c r="V195" s="32">
        <f aca="true" t="shared" si="38" ref="V195:V258">-J195/$C195</f>
        <v>0</v>
      </c>
      <c r="W195" s="32">
        <f aca="true" t="shared" si="39" ref="W195:W258">-K195/$C195</f>
        <v>0</v>
      </c>
      <c r="X195" s="32">
        <f aca="true" t="shared" si="40" ref="X195:X258">-L195/$C195</f>
        <v>0</v>
      </c>
      <c r="Y195" s="37">
        <v>-21.1</v>
      </c>
    </row>
    <row r="196" spans="1:25" ht="12.75">
      <c r="A196" t="s">
        <v>239</v>
      </c>
      <c r="B196" t="s">
        <v>171</v>
      </c>
      <c r="C196" s="45">
        <v>-95.5</v>
      </c>
      <c r="D196" s="45">
        <v>0</v>
      </c>
      <c r="E196" s="45">
        <v>3.25</v>
      </c>
      <c r="M196" s="45">
        <v>-98.75</v>
      </c>
      <c r="O196" s="35">
        <v>-95.5</v>
      </c>
      <c r="P196" s="32">
        <f t="shared" si="32"/>
        <v>0</v>
      </c>
      <c r="Q196" s="32">
        <f t="shared" si="33"/>
        <v>0.034031413612565446</v>
      </c>
      <c r="R196" s="32">
        <f t="shared" si="34"/>
        <v>0</v>
      </c>
      <c r="S196" s="32">
        <f t="shared" si="35"/>
        <v>0</v>
      </c>
      <c r="T196" s="32">
        <f t="shared" si="36"/>
        <v>0</v>
      </c>
      <c r="U196" s="32">
        <f t="shared" si="37"/>
        <v>0</v>
      </c>
      <c r="V196" s="32">
        <f t="shared" si="38"/>
        <v>0</v>
      </c>
      <c r="W196" s="32">
        <f t="shared" si="39"/>
        <v>0</v>
      </c>
      <c r="X196" s="32">
        <f t="shared" si="40"/>
        <v>0</v>
      </c>
      <c r="Y196" s="37">
        <v>-98.75</v>
      </c>
    </row>
    <row r="197" spans="1:25" ht="12.75">
      <c r="A197" t="s">
        <v>241</v>
      </c>
      <c r="B197" t="s">
        <v>174</v>
      </c>
      <c r="C197" s="45">
        <v>-21.7</v>
      </c>
      <c r="E197" s="45">
        <v>-2.73</v>
      </c>
      <c r="M197" s="45">
        <v>-18.97</v>
      </c>
      <c r="O197" s="35">
        <v>-21.7</v>
      </c>
      <c r="P197" s="32">
        <f t="shared" si="32"/>
        <v>0</v>
      </c>
      <c r="Q197" s="46">
        <f t="shared" si="33"/>
        <v>-0.12580645161290324</v>
      </c>
      <c r="R197" s="32">
        <f t="shared" si="34"/>
        <v>0</v>
      </c>
      <c r="S197" s="32">
        <f t="shared" si="35"/>
        <v>0</v>
      </c>
      <c r="T197" s="32">
        <f t="shared" si="36"/>
        <v>0</v>
      </c>
      <c r="U197" s="32">
        <f t="shared" si="37"/>
        <v>0</v>
      </c>
      <c r="V197" s="32">
        <f t="shared" si="38"/>
        <v>0</v>
      </c>
      <c r="W197" s="32">
        <f t="shared" si="39"/>
        <v>0</v>
      </c>
      <c r="X197" s="32">
        <f t="shared" si="40"/>
        <v>0</v>
      </c>
      <c r="Y197" s="37">
        <v>-18.97</v>
      </c>
    </row>
    <row r="198" spans="1:25" ht="12.75">
      <c r="A198" t="s">
        <v>240</v>
      </c>
      <c r="B198" t="s">
        <v>174</v>
      </c>
      <c r="C198" s="45">
        <v>-40.5</v>
      </c>
      <c r="E198" s="45">
        <v>0</v>
      </c>
      <c r="M198" s="45">
        <v>-40.5</v>
      </c>
      <c r="O198" s="35">
        <v>-40.5</v>
      </c>
      <c r="P198" s="32">
        <f t="shared" si="32"/>
        <v>0</v>
      </c>
      <c r="Q198" s="32">
        <f t="shared" si="33"/>
        <v>0</v>
      </c>
      <c r="R198" s="32">
        <f t="shared" si="34"/>
        <v>0</v>
      </c>
      <c r="S198" s="32">
        <f t="shared" si="35"/>
        <v>0</v>
      </c>
      <c r="T198" s="32">
        <f t="shared" si="36"/>
        <v>0</v>
      </c>
      <c r="U198" s="32">
        <f t="shared" si="37"/>
        <v>0</v>
      </c>
      <c r="V198" s="32">
        <f t="shared" si="38"/>
        <v>0</v>
      </c>
      <c r="W198" s="32">
        <f t="shared" si="39"/>
        <v>0</v>
      </c>
      <c r="X198" s="32">
        <f t="shared" si="40"/>
        <v>0</v>
      </c>
      <c r="Y198" s="37">
        <v>-40.5</v>
      </c>
    </row>
    <row r="199" spans="1:25" ht="12.75">
      <c r="A199" t="s">
        <v>239</v>
      </c>
      <c r="B199" t="s">
        <v>174</v>
      </c>
      <c r="C199" s="45">
        <v>-99.5</v>
      </c>
      <c r="E199" s="45">
        <v>3.25</v>
      </c>
      <c r="M199" s="45">
        <v>-102.75</v>
      </c>
      <c r="O199" s="35">
        <v>-99.5</v>
      </c>
      <c r="P199" s="32">
        <f t="shared" si="32"/>
        <v>0</v>
      </c>
      <c r="Q199" s="32">
        <f t="shared" si="33"/>
        <v>0.032663316582914576</v>
      </c>
      <c r="R199" s="32">
        <f t="shared" si="34"/>
        <v>0</v>
      </c>
      <c r="S199" s="32">
        <f t="shared" si="35"/>
        <v>0</v>
      </c>
      <c r="T199" s="32">
        <f t="shared" si="36"/>
        <v>0</v>
      </c>
      <c r="U199" s="32">
        <f t="shared" si="37"/>
        <v>0</v>
      </c>
      <c r="V199" s="32">
        <f t="shared" si="38"/>
        <v>0</v>
      </c>
      <c r="W199" s="32">
        <f t="shared" si="39"/>
        <v>0</v>
      </c>
      <c r="X199" s="32">
        <f t="shared" si="40"/>
        <v>0</v>
      </c>
      <c r="Y199" s="37">
        <v>-102.75</v>
      </c>
    </row>
    <row r="200" spans="1:25" ht="12.75">
      <c r="A200" t="s">
        <v>239</v>
      </c>
      <c r="B200" t="s">
        <v>177</v>
      </c>
      <c r="C200" s="45">
        <v>0.334</v>
      </c>
      <c r="E200" s="45">
        <v>1.152</v>
      </c>
      <c r="M200" s="45">
        <v>-0.818</v>
      </c>
      <c r="O200" s="35">
        <v>0.334</v>
      </c>
      <c r="P200" s="32">
        <f t="shared" si="32"/>
        <v>0</v>
      </c>
      <c r="Q200" s="46">
        <f t="shared" si="33"/>
        <v>-3.4491017964071853</v>
      </c>
      <c r="R200" s="32">
        <f t="shared" si="34"/>
        <v>0</v>
      </c>
      <c r="S200" s="32">
        <f t="shared" si="35"/>
        <v>0</v>
      </c>
      <c r="T200" s="32">
        <f t="shared" si="36"/>
        <v>0</v>
      </c>
      <c r="U200" s="32">
        <f t="shared" si="37"/>
        <v>0</v>
      </c>
      <c r="V200" s="32">
        <f t="shared" si="38"/>
        <v>0</v>
      </c>
      <c r="W200" s="32">
        <f t="shared" si="39"/>
        <v>0</v>
      </c>
      <c r="X200" s="32">
        <f t="shared" si="40"/>
        <v>0</v>
      </c>
      <c r="Y200" s="37">
        <v>-0.818</v>
      </c>
    </row>
    <row r="201" spans="1:25" ht="12.75">
      <c r="A201" t="s">
        <v>240</v>
      </c>
      <c r="B201" t="s">
        <v>177</v>
      </c>
      <c r="C201" s="45">
        <v>-0.548</v>
      </c>
      <c r="E201" s="45">
        <v>0</v>
      </c>
      <c r="M201" s="45">
        <v>-0.548</v>
      </c>
      <c r="O201" s="35">
        <v>-0.548</v>
      </c>
      <c r="P201" s="32">
        <f t="shared" si="32"/>
        <v>0</v>
      </c>
      <c r="Q201" s="32">
        <f t="shared" si="33"/>
        <v>0</v>
      </c>
      <c r="R201" s="32">
        <f t="shared" si="34"/>
        <v>0</v>
      </c>
      <c r="S201" s="32">
        <f t="shared" si="35"/>
        <v>0</v>
      </c>
      <c r="T201" s="32">
        <f t="shared" si="36"/>
        <v>0</v>
      </c>
      <c r="U201" s="32">
        <f t="shared" si="37"/>
        <v>0</v>
      </c>
      <c r="V201" s="32">
        <f t="shared" si="38"/>
        <v>0</v>
      </c>
      <c r="W201" s="32">
        <f t="shared" si="39"/>
        <v>0</v>
      </c>
      <c r="X201" s="32">
        <f t="shared" si="40"/>
        <v>0</v>
      </c>
      <c r="Y201" s="37">
        <v>-0.548</v>
      </c>
    </row>
    <row r="202" spans="1:25" ht="12.75">
      <c r="A202" t="s">
        <v>241</v>
      </c>
      <c r="B202" t="s">
        <v>177</v>
      </c>
      <c r="C202" s="45">
        <v>0.04</v>
      </c>
      <c r="E202" s="45">
        <v>-0.011</v>
      </c>
      <c r="M202" s="45">
        <v>0.051</v>
      </c>
      <c r="O202" s="35">
        <v>0.04</v>
      </c>
      <c r="P202" s="32">
        <f t="shared" si="32"/>
        <v>0</v>
      </c>
      <c r="Q202" s="32">
        <f t="shared" si="33"/>
        <v>0.27499999999999997</v>
      </c>
      <c r="R202" s="32">
        <f t="shared" si="34"/>
        <v>0</v>
      </c>
      <c r="S202" s="32">
        <f t="shared" si="35"/>
        <v>0</v>
      </c>
      <c r="T202" s="32">
        <f t="shared" si="36"/>
        <v>0</v>
      </c>
      <c r="U202" s="32">
        <f t="shared" si="37"/>
        <v>0</v>
      </c>
      <c r="V202" s="32">
        <f t="shared" si="38"/>
        <v>0</v>
      </c>
      <c r="W202" s="32">
        <f t="shared" si="39"/>
        <v>0</v>
      </c>
      <c r="X202" s="32">
        <f t="shared" si="40"/>
        <v>0</v>
      </c>
      <c r="Y202" s="37">
        <v>0.051</v>
      </c>
    </row>
    <row r="203" spans="1:25" ht="12.75">
      <c r="A203" t="s">
        <v>241</v>
      </c>
      <c r="B203" t="s">
        <v>180</v>
      </c>
      <c r="C203" s="45">
        <v>-3.43</v>
      </c>
      <c r="D203" s="45">
        <v>0.457</v>
      </c>
      <c r="M203" s="45">
        <v>-3.887</v>
      </c>
      <c r="O203" s="35">
        <v>-3.43</v>
      </c>
      <c r="P203" s="32">
        <f t="shared" si="32"/>
        <v>0.13323615160349855</v>
      </c>
      <c r="Q203" s="32">
        <f t="shared" si="33"/>
        <v>0</v>
      </c>
      <c r="R203" s="32">
        <f t="shared" si="34"/>
        <v>0</v>
      </c>
      <c r="S203" s="32">
        <f t="shared" si="35"/>
        <v>0</v>
      </c>
      <c r="T203" s="32">
        <f t="shared" si="36"/>
        <v>0</v>
      </c>
      <c r="U203" s="32">
        <f t="shared" si="37"/>
        <v>0</v>
      </c>
      <c r="V203" s="32">
        <f t="shared" si="38"/>
        <v>0</v>
      </c>
      <c r="W203" s="32">
        <f t="shared" si="39"/>
        <v>0</v>
      </c>
      <c r="X203" s="32">
        <f t="shared" si="40"/>
        <v>0</v>
      </c>
      <c r="Y203" s="37">
        <v>-3.887</v>
      </c>
    </row>
    <row r="204" spans="1:25" ht="12.75">
      <c r="A204" t="s">
        <v>240</v>
      </c>
      <c r="B204" t="s">
        <v>180</v>
      </c>
      <c r="C204" s="45">
        <v>-3.577</v>
      </c>
      <c r="D204" s="45">
        <v>0.457</v>
      </c>
      <c r="M204" s="45">
        <v>-4.034</v>
      </c>
      <c r="O204" s="35">
        <v>-3.577</v>
      </c>
      <c r="P204" s="32">
        <f t="shared" si="32"/>
        <v>0.12776069331842327</v>
      </c>
      <c r="Q204" s="32">
        <f t="shared" si="33"/>
        <v>0</v>
      </c>
      <c r="R204" s="32">
        <f t="shared" si="34"/>
        <v>0</v>
      </c>
      <c r="S204" s="32">
        <f t="shared" si="35"/>
        <v>0</v>
      </c>
      <c r="T204" s="32">
        <f t="shared" si="36"/>
        <v>0</v>
      </c>
      <c r="U204" s="32">
        <f t="shared" si="37"/>
        <v>0</v>
      </c>
      <c r="V204" s="32">
        <f t="shared" si="38"/>
        <v>0</v>
      </c>
      <c r="W204" s="32">
        <f t="shared" si="39"/>
        <v>0</v>
      </c>
      <c r="X204" s="32">
        <f t="shared" si="40"/>
        <v>0</v>
      </c>
      <c r="Y204" s="37">
        <v>-4.034</v>
      </c>
    </row>
    <row r="205" spans="1:25" ht="12.75">
      <c r="A205" t="s">
        <v>239</v>
      </c>
      <c r="B205" t="s">
        <v>180</v>
      </c>
      <c r="C205" s="45">
        <v>-4.473</v>
      </c>
      <c r="D205" s="45">
        <v>0.457</v>
      </c>
      <c r="M205" s="45">
        <v>-4.93</v>
      </c>
      <c r="O205" s="35">
        <v>-4.473</v>
      </c>
      <c r="P205" s="32">
        <f t="shared" si="32"/>
        <v>0.10216856695729935</v>
      </c>
      <c r="Q205" s="32">
        <f t="shared" si="33"/>
        <v>0</v>
      </c>
      <c r="R205" s="32">
        <f t="shared" si="34"/>
        <v>0</v>
      </c>
      <c r="S205" s="32">
        <f t="shared" si="35"/>
        <v>0</v>
      </c>
      <c r="T205" s="32">
        <f t="shared" si="36"/>
        <v>0</v>
      </c>
      <c r="U205" s="32">
        <f t="shared" si="37"/>
        <v>0</v>
      </c>
      <c r="V205" s="32">
        <f t="shared" si="38"/>
        <v>0</v>
      </c>
      <c r="W205" s="32">
        <f t="shared" si="39"/>
        <v>0</v>
      </c>
      <c r="X205" s="32">
        <f t="shared" si="40"/>
        <v>0</v>
      </c>
      <c r="Y205" s="37">
        <v>-4.93</v>
      </c>
    </row>
    <row r="206" spans="1:25" ht="12.75">
      <c r="A206" t="s">
        <v>37</v>
      </c>
      <c r="B206" t="s">
        <v>180</v>
      </c>
      <c r="C206" s="45">
        <v>-10.685</v>
      </c>
      <c r="D206" s="45">
        <v>0.457</v>
      </c>
      <c r="M206" s="45">
        <v>-11.142</v>
      </c>
      <c r="O206" s="35">
        <v>-10.685</v>
      </c>
      <c r="P206" s="32">
        <f t="shared" si="32"/>
        <v>0.04277023865231633</v>
      </c>
      <c r="Q206" s="32">
        <f t="shared" si="33"/>
        <v>0</v>
      </c>
      <c r="R206" s="32">
        <f t="shared" si="34"/>
        <v>0</v>
      </c>
      <c r="S206" s="32">
        <f t="shared" si="35"/>
        <v>0</v>
      </c>
      <c r="T206" s="32">
        <f t="shared" si="36"/>
        <v>0</v>
      </c>
      <c r="U206" s="32">
        <f t="shared" si="37"/>
        <v>0</v>
      </c>
      <c r="V206" s="32">
        <f t="shared" si="38"/>
        <v>0</v>
      </c>
      <c r="W206" s="32">
        <f t="shared" si="39"/>
        <v>0</v>
      </c>
      <c r="X206" s="32">
        <f t="shared" si="40"/>
        <v>0</v>
      </c>
      <c r="Y206" s="37">
        <v>-11.142</v>
      </c>
    </row>
    <row r="207" spans="1:25" ht="12.75">
      <c r="A207" t="s">
        <v>47</v>
      </c>
      <c r="B207" t="s">
        <v>180</v>
      </c>
      <c r="C207" s="45">
        <v>-11</v>
      </c>
      <c r="D207" s="45">
        <v>0.457</v>
      </c>
      <c r="F207" s="45">
        <v>-5.809</v>
      </c>
      <c r="M207" s="45">
        <v>-5.648</v>
      </c>
      <c r="O207" s="35">
        <v>-11</v>
      </c>
      <c r="P207" s="32">
        <f t="shared" si="32"/>
        <v>0.041545454545454545</v>
      </c>
      <c r="Q207" s="32">
        <f t="shared" si="33"/>
        <v>0</v>
      </c>
      <c r="R207" s="47">
        <f t="shared" si="34"/>
        <v>-0.528090909090909</v>
      </c>
      <c r="S207" s="32">
        <f t="shared" si="35"/>
        <v>0</v>
      </c>
      <c r="T207" s="32">
        <f t="shared" si="36"/>
        <v>0</v>
      </c>
      <c r="U207" s="32">
        <f t="shared" si="37"/>
        <v>0</v>
      </c>
      <c r="V207" s="32">
        <f t="shared" si="38"/>
        <v>0</v>
      </c>
      <c r="W207" s="32">
        <f t="shared" si="39"/>
        <v>0</v>
      </c>
      <c r="X207" s="32">
        <f t="shared" si="40"/>
        <v>0</v>
      </c>
      <c r="Y207" s="37">
        <v>-5.648</v>
      </c>
    </row>
    <row r="208" spans="1:25" ht="12.75">
      <c r="A208" t="s">
        <v>239</v>
      </c>
      <c r="B208" t="s">
        <v>183</v>
      </c>
      <c r="C208" s="45">
        <v>2262</v>
      </c>
      <c r="M208" s="45">
        <v>2262</v>
      </c>
      <c r="O208" s="35">
        <v>2262</v>
      </c>
      <c r="P208" s="32">
        <f t="shared" si="32"/>
        <v>0</v>
      </c>
      <c r="Q208" s="32">
        <f t="shared" si="33"/>
        <v>0</v>
      </c>
      <c r="R208" s="32">
        <f t="shared" si="34"/>
        <v>0</v>
      </c>
      <c r="S208" s="32">
        <f t="shared" si="35"/>
        <v>0</v>
      </c>
      <c r="T208" s="32">
        <f t="shared" si="36"/>
        <v>0</v>
      </c>
      <c r="U208" s="32">
        <f t="shared" si="37"/>
        <v>0</v>
      </c>
      <c r="V208" s="32">
        <f t="shared" si="38"/>
        <v>0</v>
      </c>
      <c r="W208" s="32">
        <f t="shared" si="39"/>
        <v>0</v>
      </c>
      <c r="X208" s="32">
        <f t="shared" si="40"/>
        <v>0</v>
      </c>
      <c r="Y208" s="37">
        <v>2262</v>
      </c>
    </row>
    <row r="209" spans="1:25" ht="12.75">
      <c r="A209" t="s">
        <v>240</v>
      </c>
      <c r="B209" t="s">
        <v>183</v>
      </c>
      <c r="C209" s="45">
        <v>2212</v>
      </c>
      <c r="M209" s="45">
        <v>2212</v>
      </c>
      <c r="O209" s="35">
        <v>2212</v>
      </c>
      <c r="P209" s="32">
        <f t="shared" si="32"/>
        <v>0</v>
      </c>
      <c r="Q209" s="32">
        <f t="shared" si="33"/>
        <v>0</v>
      </c>
      <c r="R209" s="32">
        <f t="shared" si="34"/>
        <v>0</v>
      </c>
      <c r="S209" s="32">
        <f t="shared" si="35"/>
        <v>0</v>
      </c>
      <c r="T209" s="32">
        <f t="shared" si="36"/>
        <v>0</v>
      </c>
      <c r="U209" s="32">
        <f t="shared" si="37"/>
        <v>0</v>
      </c>
      <c r="V209" s="32">
        <f t="shared" si="38"/>
        <v>0</v>
      </c>
      <c r="W209" s="32">
        <f t="shared" si="39"/>
        <v>0</v>
      </c>
      <c r="X209" s="32">
        <f t="shared" si="40"/>
        <v>0</v>
      </c>
      <c r="Y209" s="37">
        <v>2212</v>
      </c>
    </row>
    <row r="210" spans="1:25" ht="12.75">
      <c r="A210" t="s">
        <v>241</v>
      </c>
      <c r="B210" t="s">
        <v>183</v>
      </c>
      <c r="C210" s="45">
        <v>2631</v>
      </c>
      <c r="M210" s="45">
        <v>2631</v>
      </c>
      <c r="O210" s="35">
        <v>2631</v>
      </c>
      <c r="P210" s="32">
        <f t="shared" si="32"/>
        <v>0</v>
      </c>
      <c r="Q210" s="32">
        <f t="shared" si="33"/>
        <v>0</v>
      </c>
      <c r="R210" s="32">
        <f t="shared" si="34"/>
        <v>0</v>
      </c>
      <c r="S210" s="32">
        <f t="shared" si="35"/>
        <v>0</v>
      </c>
      <c r="T210" s="32">
        <f t="shared" si="36"/>
        <v>0</v>
      </c>
      <c r="U210" s="32">
        <f t="shared" si="37"/>
        <v>0</v>
      </c>
      <c r="V210" s="32">
        <f t="shared" si="38"/>
        <v>0</v>
      </c>
      <c r="W210" s="32">
        <f t="shared" si="39"/>
        <v>0</v>
      </c>
      <c r="X210" s="32">
        <f t="shared" si="40"/>
        <v>0</v>
      </c>
      <c r="Y210" s="37">
        <v>2631</v>
      </c>
    </row>
    <row r="211" spans="1:25" ht="12.75">
      <c r="A211" t="s">
        <v>237</v>
      </c>
      <c r="B211" t="s">
        <v>186</v>
      </c>
      <c r="C211" s="45">
        <v>-0.029</v>
      </c>
      <c r="M211" s="45">
        <v>-0.029</v>
      </c>
      <c r="O211" s="35">
        <v>-0.029</v>
      </c>
      <c r="P211" s="32">
        <f t="shared" si="32"/>
        <v>0</v>
      </c>
      <c r="Q211" s="32">
        <f t="shared" si="33"/>
        <v>0</v>
      </c>
      <c r="R211" s="32">
        <f t="shared" si="34"/>
        <v>0</v>
      </c>
      <c r="S211" s="32">
        <f t="shared" si="35"/>
        <v>0</v>
      </c>
      <c r="T211" s="32">
        <f t="shared" si="36"/>
        <v>0</v>
      </c>
      <c r="U211" s="32">
        <f t="shared" si="37"/>
        <v>0</v>
      </c>
      <c r="V211" s="32">
        <f t="shared" si="38"/>
        <v>0</v>
      </c>
      <c r="W211" s="32">
        <f t="shared" si="39"/>
        <v>0</v>
      </c>
      <c r="X211" s="32">
        <f t="shared" si="40"/>
        <v>0</v>
      </c>
      <c r="Y211" s="37">
        <v>-0.029</v>
      </c>
    </row>
    <row r="212" spans="1:25" ht="12.75">
      <c r="A212" t="s">
        <v>235</v>
      </c>
      <c r="B212" t="s">
        <v>186</v>
      </c>
      <c r="C212" s="45">
        <v>-0.083</v>
      </c>
      <c r="M212" s="45">
        <v>-0.083</v>
      </c>
      <c r="O212" s="35">
        <v>-0.083</v>
      </c>
      <c r="P212" s="32">
        <f t="shared" si="32"/>
        <v>0</v>
      </c>
      <c r="Q212" s="32">
        <f t="shared" si="33"/>
        <v>0</v>
      </c>
      <c r="R212" s="32">
        <f t="shared" si="34"/>
        <v>0</v>
      </c>
      <c r="S212" s="32">
        <f t="shared" si="35"/>
        <v>0</v>
      </c>
      <c r="T212" s="32">
        <f t="shared" si="36"/>
        <v>0</v>
      </c>
      <c r="U212" s="32">
        <f t="shared" si="37"/>
        <v>0</v>
      </c>
      <c r="V212" s="32">
        <f t="shared" si="38"/>
        <v>0</v>
      </c>
      <c r="W212" s="32">
        <f t="shared" si="39"/>
        <v>0</v>
      </c>
      <c r="X212" s="32">
        <f t="shared" si="40"/>
        <v>0</v>
      </c>
      <c r="Y212" s="37">
        <v>-0.083</v>
      </c>
    </row>
    <row r="213" spans="1:25" ht="12.75">
      <c r="A213" t="s">
        <v>238</v>
      </c>
      <c r="B213" t="s">
        <v>186</v>
      </c>
      <c r="C213" s="45">
        <v>0.087</v>
      </c>
      <c r="M213" s="45">
        <v>0.087</v>
      </c>
      <c r="O213" s="35">
        <v>0.087</v>
      </c>
      <c r="P213" s="32">
        <f t="shared" si="32"/>
        <v>0</v>
      </c>
      <c r="Q213" s="32">
        <f t="shared" si="33"/>
        <v>0</v>
      </c>
      <c r="R213" s="32">
        <f t="shared" si="34"/>
        <v>0</v>
      </c>
      <c r="S213" s="32">
        <f t="shared" si="35"/>
        <v>0</v>
      </c>
      <c r="T213" s="32">
        <f t="shared" si="36"/>
        <v>0</v>
      </c>
      <c r="U213" s="32">
        <f t="shared" si="37"/>
        <v>0</v>
      </c>
      <c r="V213" s="32">
        <f t="shared" si="38"/>
        <v>0</v>
      </c>
      <c r="W213" s="32">
        <f t="shared" si="39"/>
        <v>0</v>
      </c>
      <c r="X213" s="32">
        <f t="shared" si="40"/>
        <v>0</v>
      </c>
      <c r="Y213" s="37">
        <v>0.087</v>
      </c>
    </row>
    <row r="214" spans="1:25" ht="12.75">
      <c r="A214" t="s">
        <v>239</v>
      </c>
      <c r="B214" t="s">
        <v>186</v>
      </c>
      <c r="C214" s="45">
        <v>-0.225</v>
      </c>
      <c r="M214" s="45">
        <v>-0.225</v>
      </c>
      <c r="O214" s="35">
        <v>-0.225</v>
      </c>
      <c r="P214" s="32">
        <f t="shared" si="32"/>
        <v>0</v>
      </c>
      <c r="Q214" s="32">
        <f t="shared" si="33"/>
        <v>0</v>
      </c>
      <c r="R214" s="32">
        <f t="shared" si="34"/>
        <v>0</v>
      </c>
      <c r="S214" s="32">
        <f t="shared" si="35"/>
        <v>0</v>
      </c>
      <c r="T214" s="32">
        <f t="shared" si="36"/>
        <v>0</v>
      </c>
      <c r="U214" s="32">
        <f t="shared" si="37"/>
        <v>0</v>
      </c>
      <c r="V214" s="32">
        <f t="shared" si="38"/>
        <v>0</v>
      </c>
      <c r="W214" s="32">
        <f t="shared" si="39"/>
        <v>0</v>
      </c>
      <c r="X214" s="32">
        <f t="shared" si="40"/>
        <v>0</v>
      </c>
      <c r="Y214" s="37">
        <v>-0.225</v>
      </c>
    </row>
    <row r="215" spans="1:25" ht="12.75">
      <c r="A215" t="s">
        <v>240</v>
      </c>
      <c r="B215" t="s">
        <v>186</v>
      </c>
      <c r="C215" s="45">
        <v>0.003</v>
      </c>
      <c r="M215" s="45">
        <v>0.003</v>
      </c>
      <c r="O215" s="35">
        <v>0.003</v>
      </c>
      <c r="P215" s="32">
        <f t="shared" si="32"/>
        <v>0</v>
      </c>
      <c r="Q215" s="32">
        <f t="shared" si="33"/>
        <v>0</v>
      </c>
      <c r="R215" s="32">
        <f t="shared" si="34"/>
        <v>0</v>
      </c>
      <c r="S215" s="32">
        <f t="shared" si="35"/>
        <v>0</v>
      </c>
      <c r="T215" s="32">
        <f t="shared" si="36"/>
        <v>0</v>
      </c>
      <c r="U215" s="32">
        <f t="shared" si="37"/>
        <v>0</v>
      </c>
      <c r="V215" s="32">
        <f t="shared" si="38"/>
        <v>0</v>
      </c>
      <c r="W215" s="32">
        <f t="shared" si="39"/>
        <v>0</v>
      </c>
      <c r="X215" s="32">
        <f t="shared" si="40"/>
        <v>0</v>
      </c>
      <c r="Y215" s="37">
        <v>0.003</v>
      </c>
    </row>
    <row r="216" spans="1:25" ht="12.75">
      <c r="A216" t="s">
        <v>241</v>
      </c>
      <c r="B216" t="s">
        <v>186</v>
      </c>
      <c r="C216" s="45">
        <v>-0.098</v>
      </c>
      <c r="M216" s="45">
        <v>-0.098</v>
      </c>
      <c r="O216" s="35">
        <v>-0.098</v>
      </c>
      <c r="P216" s="32">
        <f t="shared" si="32"/>
        <v>0</v>
      </c>
      <c r="Q216" s="32">
        <f t="shared" si="33"/>
        <v>0</v>
      </c>
      <c r="R216" s="32">
        <f t="shared" si="34"/>
        <v>0</v>
      </c>
      <c r="S216" s="32">
        <f t="shared" si="35"/>
        <v>0</v>
      </c>
      <c r="T216" s="32">
        <f t="shared" si="36"/>
        <v>0</v>
      </c>
      <c r="U216" s="32">
        <f t="shared" si="37"/>
        <v>0</v>
      </c>
      <c r="V216" s="32">
        <f t="shared" si="38"/>
        <v>0</v>
      </c>
      <c r="W216" s="32">
        <f t="shared" si="39"/>
        <v>0</v>
      </c>
      <c r="X216" s="32">
        <f t="shared" si="40"/>
        <v>0</v>
      </c>
      <c r="Y216" s="37">
        <v>-0.098</v>
      </c>
    </row>
    <row r="217" spans="1:25" ht="12.75">
      <c r="A217" t="s">
        <v>37</v>
      </c>
      <c r="B217" t="s">
        <v>186</v>
      </c>
      <c r="C217" s="45">
        <v>-0.025</v>
      </c>
      <c r="M217" s="45">
        <v>-0.025</v>
      </c>
      <c r="O217" s="35">
        <v>-0.025</v>
      </c>
      <c r="P217" s="32">
        <f t="shared" si="32"/>
        <v>0</v>
      </c>
      <c r="Q217" s="32">
        <f t="shared" si="33"/>
        <v>0</v>
      </c>
      <c r="R217" s="32">
        <f t="shared" si="34"/>
        <v>0</v>
      </c>
      <c r="S217" s="32">
        <f t="shared" si="35"/>
        <v>0</v>
      </c>
      <c r="T217" s="32">
        <f t="shared" si="36"/>
        <v>0</v>
      </c>
      <c r="U217" s="32">
        <f t="shared" si="37"/>
        <v>0</v>
      </c>
      <c r="V217" s="32">
        <f t="shared" si="38"/>
        <v>0</v>
      </c>
      <c r="W217" s="32">
        <f t="shared" si="39"/>
        <v>0</v>
      </c>
      <c r="X217" s="32">
        <f t="shared" si="40"/>
        <v>0</v>
      </c>
      <c r="Y217" s="37">
        <v>-0.025</v>
      </c>
    </row>
    <row r="218" spans="1:25" ht="12.75">
      <c r="A218" t="s">
        <v>47</v>
      </c>
      <c r="B218" t="s">
        <v>186</v>
      </c>
      <c r="C218" s="45">
        <v>-0.095</v>
      </c>
      <c r="M218" s="45">
        <v>-0.095</v>
      </c>
      <c r="O218" s="35">
        <v>-0.095</v>
      </c>
      <c r="P218" s="32">
        <f t="shared" si="32"/>
        <v>0</v>
      </c>
      <c r="Q218" s="32">
        <f t="shared" si="33"/>
        <v>0</v>
      </c>
      <c r="R218" s="32">
        <f t="shared" si="34"/>
        <v>0</v>
      </c>
      <c r="S218" s="32">
        <f t="shared" si="35"/>
        <v>0</v>
      </c>
      <c r="T218" s="32">
        <f t="shared" si="36"/>
        <v>0</v>
      </c>
      <c r="U218" s="32">
        <f t="shared" si="37"/>
        <v>0</v>
      </c>
      <c r="V218" s="32">
        <f t="shared" si="38"/>
        <v>0</v>
      </c>
      <c r="W218" s="32">
        <f t="shared" si="39"/>
        <v>0</v>
      </c>
      <c r="X218" s="32">
        <f t="shared" si="40"/>
        <v>0</v>
      </c>
      <c r="Y218" s="37">
        <v>-0.095</v>
      </c>
    </row>
    <row r="219" spans="1:25" ht="12.75">
      <c r="A219" t="s">
        <v>240</v>
      </c>
      <c r="B219" t="s">
        <v>189</v>
      </c>
      <c r="C219" s="45">
        <v>11.451</v>
      </c>
      <c r="D219" s="45">
        <v>0.024</v>
      </c>
      <c r="M219" s="45">
        <v>11.427</v>
      </c>
      <c r="O219" s="35">
        <v>11.451</v>
      </c>
      <c r="P219" s="32">
        <f t="shared" si="32"/>
        <v>-0.0020958868221116057</v>
      </c>
      <c r="Q219" s="32">
        <f t="shared" si="33"/>
        <v>0</v>
      </c>
      <c r="R219" s="32">
        <f t="shared" si="34"/>
        <v>0</v>
      </c>
      <c r="S219" s="32">
        <f t="shared" si="35"/>
        <v>0</v>
      </c>
      <c r="T219" s="32">
        <f t="shared" si="36"/>
        <v>0</v>
      </c>
      <c r="U219" s="32">
        <f t="shared" si="37"/>
        <v>0</v>
      </c>
      <c r="V219" s="32">
        <f t="shared" si="38"/>
        <v>0</v>
      </c>
      <c r="W219" s="32">
        <f t="shared" si="39"/>
        <v>0</v>
      </c>
      <c r="X219" s="32">
        <f t="shared" si="40"/>
        <v>0</v>
      </c>
      <c r="Y219" s="37">
        <v>11.427</v>
      </c>
    </row>
    <row r="220" spans="1:25" ht="12.75">
      <c r="A220" t="s">
        <v>239</v>
      </c>
      <c r="B220" t="s">
        <v>189</v>
      </c>
      <c r="C220" s="45">
        <v>7.962</v>
      </c>
      <c r="D220" s="45">
        <v>0.024</v>
      </c>
      <c r="M220" s="45">
        <v>7.938</v>
      </c>
      <c r="O220" s="35">
        <v>7.962</v>
      </c>
      <c r="P220" s="32">
        <f t="shared" si="32"/>
        <v>-0.003014318010550113</v>
      </c>
      <c r="Q220" s="32">
        <f t="shared" si="33"/>
        <v>0</v>
      </c>
      <c r="R220" s="32">
        <f t="shared" si="34"/>
        <v>0</v>
      </c>
      <c r="S220" s="32">
        <f t="shared" si="35"/>
        <v>0</v>
      </c>
      <c r="T220" s="32">
        <f t="shared" si="36"/>
        <v>0</v>
      </c>
      <c r="U220" s="32">
        <f t="shared" si="37"/>
        <v>0</v>
      </c>
      <c r="V220" s="32">
        <f t="shared" si="38"/>
        <v>0</v>
      </c>
      <c r="W220" s="32">
        <f t="shared" si="39"/>
        <v>0</v>
      </c>
      <c r="X220" s="32">
        <f t="shared" si="40"/>
        <v>0</v>
      </c>
      <c r="Y220" s="37">
        <v>7.938</v>
      </c>
    </row>
    <row r="221" spans="1:25" ht="12.75">
      <c r="A221" t="s">
        <v>241</v>
      </c>
      <c r="B221" t="s">
        <v>192</v>
      </c>
      <c r="C221" s="45">
        <v>-12</v>
      </c>
      <c r="D221" s="45">
        <v>0.75</v>
      </c>
      <c r="G221" s="45">
        <v>0</v>
      </c>
      <c r="J221" s="45">
        <v>-1.138</v>
      </c>
      <c r="K221" s="45">
        <v>-14.463</v>
      </c>
      <c r="L221" s="45">
        <v>-15.6</v>
      </c>
      <c r="M221" s="45">
        <v>-28.35</v>
      </c>
      <c r="O221" s="35">
        <v>-12</v>
      </c>
      <c r="P221" s="32">
        <f t="shared" si="32"/>
        <v>0.0625</v>
      </c>
      <c r="Q221" s="32">
        <f t="shared" si="33"/>
        <v>0</v>
      </c>
      <c r="R221" s="32">
        <f t="shared" si="34"/>
        <v>0</v>
      </c>
      <c r="S221" s="32">
        <f t="shared" si="35"/>
        <v>0</v>
      </c>
      <c r="T221" s="32">
        <f t="shared" si="36"/>
        <v>0</v>
      </c>
      <c r="U221" s="32">
        <f t="shared" si="37"/>
        <v>0</v>
      </c>
      <c r="V221" s="46">
        <f t="shared" si="38"/>
        <v>-0.09483333333333333</v>
      </c>
      <c r="W221" s="46">
        <f t="shared" si="39"/>
        <v>-1.20525</v>
      </c>
      <c r="X221" s="46">
        <f t="shared" si="40"/>
        <v>-1.3</v>
      </c>
      <c r="Y221" s="37">
        <v>-28.35</v>
      </c>
    </row>
    <row r="222" spans="1:25" ht="12.75">
      <c r="A222" t="s">
        <v>239</v>
      </c>
      <c r="B222" t="s">
        <v>192</v>
      </c>
      <c r="C222" s="45">
        <v>-106</v>
      </c>
      <c r="D222" s="45">
        <v>0.75</v>
      </c>
      <c r="J222" s="45">
        <v>-1.138</v>
      </c>
      <c r="K222" s="45">
        <v>-14.463</v>
      </c>
      <c r="L222" s="45">
        <v>-15.6</v>
      </c>
      <c r="M222" s="45">
        <v>-122.35</v>
      </c>
      <c r="O222" s="35">
        <v>-106</v>
      </c>
      <c r="P222" s="32">
        <f t="shared" si="32"/>
        <v>0.007075471698113208</v>
      </c>
      <c r="Q222" s="32">
        <f t="shared" si="33"/>
        <v>0</v>
      </c>
      <c r="R222" s="32">
        <f t="shared" si="34"/>
        <v>0</v>
      </c>
      <c r="S222" s="32">
        <f t="shared" si="35"/>
        <v>0</v>
      </c>
      <c r="T222" s="32">
        <f t="shared" si="36"/>
        <v>0</v>
      </c>
      <c r="U222" s="32">
        <f t="shared" si="37"/>
        <v>0</v>
      </c>
      <c r="V222" s="46">
        <f t="shared" si="38"/>
        <v>-0.010735849056603772</v>
      </c>
      <c r="W222" s="46">
        <f t="shared" si="39"/>
        <v>-0.13644339622641508</v>
      </c>
      <c r="X222" s="46">
        <f t="shared" si="40"/>
        <v>-0.1471698113207547</v>
      </c>
      <c r="Y222" s="37">
        <v>-122.35</v>
      </c>
    </row>
    <row r="223" spans="1:25" ht="12.75">
      <c r="A223" t="s">
        <v>237</v>
      </c>
      <c r="B223" t="s">
        <v>192</v>
      </c>
      <c r="C223" s="45">
        <v>196</v>
      </c>
      <c r="D223" s="45">
        <v>0.75</v>
      </c>
      <c r="J223" s="45">
        <v>-4.388</v>
      </c>
      <c r="K223" s="45">
        <v>-14.95</v>
      </c>
      <c r="L223" s="45">
        <v>-19.338</v>
      </c>
      <c r="M223" s="45">
        <v>175.912</v>
      </c>
      <c r="O223" s="35">
        <v>196</v>
      </c>
      <c r="P223" s="32">
        <f t="shared" si="32"/>
        <v>-0.003826530612244898</v>
      </c>
      <c r="Q223" s="32">
        <f t="shared" si="33"/>
        <v>0</v>
      </c>
      <c r="R223" s="32">
        <f t="shared" si="34"/>
        <v>0</v>
      </c>
      <c r="S223" s="32">
        <f t="shared" si="35"/>
        <v>0</v>
      </c>
      <c r="T223" s="32">
        <f t="shared" si="36"/>
        <v>0</v>
      </c>
      <c r="U223" s="32">
        <f t="shared" si="37"/>
        <v>0</v>
      </c>
      <c r="V223" s="32">
        <f t="shared" si="38"/>
        <v>0.022387755102040816</v>
      </c>
      <c r="W223" s="32">
        <f t="shared" si="39"/>
        <v>0.07627551020408163</v>
      </c>
      <c r="X223" s="32">
        <f t="shared" si="40"/>
        <v>0.09866326530612246</v>
      </c>
      <c r="Y223" s="37">
        <v>175.912</v>
      </c>
    </row>
    <row r="224" spans="1:25" ht="12.75">
      <c r="A224" t="s">
        <v>236</v>
      </c>
      <c r="B224" t="s">
        <v>192</v>
      </c>
      <c r="C224" s="45">
        <v>106</v>
      </c>
      <c r="D224" s="45">
        <v>0.75</v>
      </c>
      <c r="J224" s="45">
        <v>-4.388</v>
      </c>
      <c r="K224" s="45">
        <v>-14.95</v>
      </c>
      <c r="L224" s="45">
        <v>-19.338</v>
      </c>
      <c r="M224" s="45">
        <v>85.913</v>
      </c>
      <c r="O224" s="35">
        <v>106</v>
      </c>
      <c r="P224" s="46">
        <f t="shared" si="32"/>
        <v>-0.007075471698113208</v>
      </c>
      <c r="Q224" s="32">
        <f t="shared" si="33"/>
        <v>0</v>
      </c>
      <c r="R224" s="32">
        <f t="shared" si="34"/>
        <v>0</v>
      </c>
      <c r="S224" s="32">
        <f t="shared" si="35"/>
        <v>0</v>
      </c>
      <c r="T224" s="32">
        <f t="shared" si="36"/>
        <v>0</v>
      </c>
      <c r="U224" s="32">
        <f t="shared" si="37"/>
        <v>0</v>
      </c>
      <c r="V224" s="32">
        <f t="shared" si="38"/>
        <v>0.04139622641509434</v>
      </c>
      <c r="W224" s="32">
        <f t="shared" si="39"/>
        <v>0.1410377358490566</v>
      </c>
      <c r="X224" s="32">
        <f t="shared" si="40"/>
        <v>0.18243396226415096</v>
      </c>
      <c r="Y224" s="37">
        <v>85.913</v>
      </c>
    </row>
    <row r="225" spans="1:25" ht="12.75">
      <c r="A225" t="s">
        <v>235</v>
      </c>
      <c r="B225" t="s">
        <v>192</v>
      </c>
      <c r="C225" s="45">
        <v>92</v>
      </c>
      <c r="D225" s="45">
        <v>0.75</v>
      </c>
      <c r="J225" s="45">
        <v>-4.388</v>
      </c>
      <c r="K225" s="45">
        <v>-14.95</v>
      </c>
      <c r="L225" s="45">
        <v>-19.338</v>
      </c>
      <c r="M225" s="45">
        <v>71.913</v>
      </c>
      <c r="O225" s="35">
        <v>92</v>
      </c>
      <c r="P225" s="46">
        <f t="shared" si="32"/>
        <v>-0.008152173913043478</v>
      </c>
      <c r="Q225" s="32">
        <f t="shared" si="33"/>
        <v>0</v>
      </c>
      <c r="R225" s="32">
        <f t="shared" si="34"/>
        <v>0</v>
      </c>
      <c r="S225" s="32">
        <f t="shared" si="35"/>
        <v>0</v>
      </c>
      <c r="T225" s="32">
        <f t="shared" si="36"/>
        <v>0</v>
      </c>
      <c r="U225" s="32">
        <f t="shared" si="37"/>
        <v>0</v>
      </c>
      <c r="V225" s="32">
        <f t="shared" si="38"/>
        <v>0.04769565217391304</v>
      </c>
      <c r="W225" s="32">
        <f t="shared" si="39"/>
        <v>0.1625</v>
      </c>
      <c r="X225" s="32">
        <f t="shared" si="40"/>
        <v>0.21019565217391306</v>
      </c>
      <c r="Y225" s="37">
        <v>71.913</v>
      </c>
    </row>
    <row r="226" spans="1:25" ht="12.75">
      <c r="A226" t="s">
        <v>37</v>
      </c>
      <c r="B226" t="s">
        <v>192</v>
      </c>
      <c r="C226" s="45">
        <v>61</v>
      </c>
      <c r="D226" s="45">
        <v>0.75</v>
      </c>
      <c r="G226" s="45">
        <v>0</v>
      </c>
      <c r="J226" s="45">
        <v>-1.138</v>
      </c>
      <c r="K226" s="45">
        <v>-14.463</v>
      </c>
      <c r="L226" s="45">
        <v>-15.6</v>
      </c>
      <c r="M226" s="45">
        <v>44.65</v>
      </c>
      <c r="O226" s="35">
        <v>61</v>
      </c>
      <c r="P226" s="46">
        <f t="shared" si="32"/>
        <v>-0.012295081967213115</v>
      </c>
      <c r="Q226" s="32">
        <f t="shared" si="33"/>
        <v>0</v>
      </c>
      <c r="R226" s="32">
        <f t="shared" si="34"/>
        <v>0</v>
      </c>
      <c r="S226" s="32">
        <f t="shared" si="35"/>
        <v>0</v>
      </c>
      <c r="T226" s="32">
        <f t="shared" si="36"/>
        <v>0</v>
      </c>
      <c r="U226" s="32">
        <f t="shared" si="37"/>
        <v>0</v>
      </c>
      <c r="V226" s="32">
        <f t="shared" si="38"/>
        <v>0.018655737704918032</v>
      </c>
      <c r="W226" s="32">
        <f t="shared" si="39"/>
        <v>0.2370983606557377</v>
      </c>
      <c r="X226" s="32">
        <f t="shared" si="40"/>
        <v>0.25573770491803277</v>
      </c>
      <c r="Y226" s="37">
        <v>44.65</v>
      </c>
    </row>
    <row r="227" spans="1:25" ht="12.75">
      <c r="A227" t="s">
        <v>240</v>
      </c>
      <c r="B227" t="s">
        <v>192</v>
      </c>
      <c r="C227" s="45">
        <v>10</v>
      </c>
      <c r="D227" s="45">
        <v>0.75</v>
      </c>
      <c r="G227" s="45">
        <v>-3</v>
      </c>
      <c r="J227" s="45">
        <v>-1.138</v>
      </c>
      <c r="K227" s="45">
        <v>-14.463</v>
      </c>
      <c r="L227" s="45">
        <v>-15.6</v>
      </c>
      <c r="M227" s="45">
        <v>-3.35</v>
      </c>
      <c r="O227" s="35">
        <v>10</v>
      </c>
      <c r="P227" s="46">
        <f t="shared" si="32"/>
        <v>-0.075</v>
      </c>
      <c r="Q227" s="32">
        <f t="shared" si="33"/>
        <v>0</v>
      </c>
      <c r="R227" s="32">
        <f t="shared" si="34"/>
        <v>0</v>
      </c>
      <c r="S227" s="32">
        <f t="shared" si="35"/>
        <v>0.3</v>
      </c>
      <c r="T227" s="32">
        <f t="shared" si="36"/>
        <v>0</v>
      </c>
      <c r="U227" s="32">
        <f t="shared" si="37"/>
        <v>0</v>
      </c>
      <c r="V227" s="32">
        <f t="shared" si="38"/>
        <v>0.11379999999999998</v>
      </c>
      <c r="W227" s="32">
        <f t="shared" si="39"/>
        <v>1.4463</v>
      </c>
      <c r="X227" s="32">
        <f t="shared" si="40"/>
        <v>1.56</v>
      </c>
      <c r="Y227" s="37">
        <v>-3.35</v>
      </c>
    </row>
    <row r="228" spans="1:25" ht="12.75">
      <c r="A228" t="s">
        <v>238</v>
      </c>
      <c r="B228" t="s">
        <v>192</v>
      </c>
      <c r="C228" s="45">
        <v>4</v>
      </c>
      <c r="D228" s="45">
        <v>0.75</v>
      </c>
      <c r="E228" s="45">
        <v>11.05</v>
      </c>
      <c r="J228" s="45">
        <v>-4.388</v>
      </c>
      <c r="K228" s="45">
        <v>-14.95</v>
      </c>
      <c r="L228" s="45">
        <v>-19.338</v>
      </c>
      <c r="M228" s="45">
        <v>-27.138</v>
      </c>
      <c r="O228" s="35">
        <v>4</v>
      </c>
      <c r="P228" s="46">
        <f t="shared" si="32"/>
        <v>-0.1875</v>
      </c>
      <c r="Q228" s="46">
        <f t="shared" si="33"/>
        <v>-2.7625</v>
      </c>
      <c r="R228" s="32">
        <f t="shared" si="34"/>
        <v>0</v>
      </c>
      <c r="S228" s="32">
        <f t="shared" si="35"/>
        <v>0</v>
      </c>
      <c r="T228" s="32">
        <f t="shared" si="36"/>
        <v>0</v>
      </c>
      <c r="U228" s="32">
        <f t="shared" si="37"/>
        <v>0</v>
      </c>
      <c r="V228" s="32">
        <f t="shared" si="38"/>
        <v>1.097</v>
      </c>
      <c r="W228" s="32">
        <f t="shared" si="39"/>
        <v>3.7375</v>
      </c>
      <c r="X228" s="32">
        <f t="shared" si="40"/>
        <v>4.8345</v>
      </c>
      <c r="Y228" s="37">
        <v>-27.138</v>
      </c>
    </row>
    <row r="229" spans="1:25" ht="12.75">
      <c r="A229" t="s">
        <v>239</v>
      </c>
      <c r="B229" t="s">
        <v>195</v>
      </c>
      <c r="C229" s="45">
        <v>12.868</v>
      </c>
      <c r="M229" s="45">
        <v>12.868</v>
      </c>
      <c r="O229" s="35">
        <v>12.868</v>
      </c>
      <c r="P229" s="32">
        <f t="shared" si="32"/>
        <v>0</v>
      </c>
      <c r="Q229" s="32">
        <f t="shared" si="33"/>
        <v>0</v>
      </c>
      <c r="R229" s="32">
        <f t="shared" si="34"/>
        <v>0</v>
      </c>
      <c r="S229" s="32">
        <f t="shared" si="35"/>
        <v>0</v>
      </c>
      <c r="T229" s="32">
        <f t="shared" si="36"/>
        <v>0</v>
      </c>
      <c r="U229" s="32">
        <f t="shared" si="37"/>
        <v>0</v>
      </c>
      <c r="V229" s="32">
        <f t="shared" si="38"/>
        <v>0</v>
      </c>
      <c r="W229" s="32">
        <f t="shared" si="39"/>
        <v>0</v>
      </c>
      <c r="X229" s="32">
        <f t="shared" si="40"/>
        <v>0</v>
      </c>
      <c r="Y229" s="37">
        <v>12.868</v>
      </c>
    </row>
    <row r="230" spans="1:25" ht="12.75">
      <c r="A230" t="s">
        <v>240</v>
      </c>
      <c r="B230" t="s">
        <v>195</v>
      </c>
      <c r="C230" s="45">
        <v>12.971</v>
      </c>
      <c r="M230" s="45">
        <v>12.971</v>
      </c>
      <c r="O230" s="35">
        <v>12.971</v>
      </c>
      <c r="P230" s="32">
        <f t="shared" si="32"/>
        <v>0</v>
      </c>
      <c r="Q230" s="32">
        <f t="shared" si="33"/>
        <v>0</v>
      </c>
      <c r="R230" s="32">
        <f t="shared" si="34"/>
        <v>0</v>
      </c>
      <c r="S230" s="32">
        <f t="shared" si="35"/>
        <v>0</v>
      </c>
      <c r="T230" s="32">
        <f t="shared" si="36"/>
        <v>0</v>
      </c>
      <c r="U230" s="32">
        <f t="shared" si="37"/>
        <v>0</v>
      </c>
      <c r="V230" s="32">
        <f t="shared" si="38"/>
        <v>0</v>
      </c>
      <c r="W230" s="32">
        <f t="shared" si="39"/>
        <v>0</v>
      </c>
      <c r="X230" s="32">
        <f t="shared" si="40"/>
        <v>0</v>
      </c>
      <c r="Y230" s="37">
        <v>12.971</v>
      </c>
    </row>
    <row r="231" spans="1:25" ht="12.75">
      <c r="A231" t="s">
        <v>241</v>
      </c>
      <c r="B231" t="s">
        <v>195</v>
      </c>
      <c r="C231" s="45">
        <v>12.681</v>
      </c>
      <c r="M231" s="45">
        <v>12.681</v>
      </c>
      <c r="O231" s="35">
        <v>12.681</v>
      </c>
      <c r="P231" s="32">
        <f t="shared" si="32"/>
        <v>0</v>
      </c>
      <c r="Q231" s="32">
        <f t="shared" si="33"/>
        <v>0</v>
      </c>
      <c r="R231" s="32">
        <f t="shared" si="34"/>
        <v>0</v>
      </c>
      <c r="S231" s="32">
        <f t="shared" si="35"/>
        <v>0</v>
      </c>
      <c r="T231" s="32">
        <f t="shared" si="36"/>
        <v>0</v>
      </c>
      <c r="U231" s="32">
        <f t="shared" si="37"/>
        <v>0</v>
      </c>
      <c r="V231" s="32">
        <f t="shared" si="38"/>
        <v>0</v>
      </c>
      <c r="W231" s="32">
        <f t="shared" si="39"/>
        <v>0</v>
      </c>
      <c r="X231" s="32">
        <f t="shared" si="40"/>
        <v>0</v>
      </c>
      <c r="Y231" s="37">
        <v>12.681</v>
      </c>
    </row>
    <row r="232" spans="1:25" ht="12.75">
      <c r="A232" t="s">
        <v>37</v>
      </c>
      <c r="B232" t="s">
        <v>195</v>
      </c>
      <c r="C232" s="45">
        <v>8.255</v>
      </c>
      <c r="M232" s="45">
        <v>8.255</v>
      </c>
      <c r="O232" s="35">
        <v>8.255</v>
      </c>
      <c r="P232" s="32">
        <f t="shared" si="32"/>
        <v>0</v>
      </c>
      <c r="Q232" s="32">
        <f t="shared" si="33"/>
        <v>0</v>
      </c>
      <c r="R232" s="32">
        <f t="shared" si="34"/>
        <v>0</v>
      </c>
      <c r="S232" s="32">
        <f t="shared" si="35"/>
        <v>0</v>
      </c>
      <c r="T232" s="32">
        <f t="shared" si="36"/>
        <v>0</v>
      </c>
      <c r="U232" s="32">
        <f t="shared" si="37"/>
        <v>0</v>
      </c>
      <c r="V232" s="32">
        <f t="shared" si="38"/>
        <v>0</v>
      </c>
      <c r="W232" s="32">
        <f t="shared" si="39"/>
        <v>0</v>
      </c>
      <c r="X232" s="32">
        <f t="shared" si="40"/>
        <v>0</v>
      </c>
      <c r="Y232" s="37">
        <v>8.255</v>
      </c>
    </row>
    <row r="233" spans="1:25" ht="12.75">
      <c r="A233" t="s">
        <v>236</v>
      </c>
      <c r="B233" t="s">
        <v>198</v>
      </c>
      <c r="C233" s="45">
        <v>-6.073</v>
      </c>
      <c r="D233" s="45">
        <v>1.743</v>
      </c>
      <c r="M233" s="45">
        <v>-7.816</v>
      </c>
      <c r="O233" s="35">
        <v>-6.073</v>
      </c>
      <c r="P233" s="32">
        <f t="shared" si="32"/>
        <v>0.28700806849991767</v>
      </c>
      <c r="Q233" s="32">
        <f t="shared" si="33"/>
        <v>0</v>
      </c>
      <c r="R233" s="32">
        <f t="shared" si="34"/>
        <v>0</v>
      </c>
      <c r="S233" s="32">
        <f t="shared" si="35"/>
        <v>0</v>
      </c>
      <c r="T233" s="32">
        <f t="shared" si="36"/>
        <v>0</v>
      </c>
      <c r="U233" s="32">
        <f t="shared" si="37"/>
        <v>0</v>
      </c>
      <c r="V233" s="32">
        <f t="shared" si="38"/>
        <v>0</v>
      </c>
      <c r="W233" s="32">
        <f t="shared" si="39"/>
        <v>0</v>
      </c>
      <c r="X233" s="32">
        <f t="shared" si="40"/>
        <v>0</v>
      </c>
      <c r="Y233" s="37">
        <v>-7.816</v>
      </c>
    </row>
    <row r="234" spans="1:25" ht="12.75">
      <c r="A234" t="s">
        <v>239</v>
      </c>
      <c r="B234" t="s">
        <v>198</v>
      </c>
      <c r="C234" s="45">
        <v>-6.785</v>
      </c>
      <c r="D234" s="45">
        <v>1.743</v>
      </c>
      <c r="M234" s="45">
        <v>-8.528</v>
      </c>
      <c r="O234" s="35">
        <v>-6.785</v>
      </c>
      <c r="P234" s="32">
        <f t="shared" si="32"/>
        <v>0.25689019896831244</v>
      </c>
      <c r="Q234" s="32">
        <f t="shared" si="33"/>
        <v>0</v>
      </c>
      <c r="R234" s="32">
        <f t="shared" si="34"/>
        <v>0</v>
      </c>
      <c r="S234" s="32">
        <f t="shared" si="35"/>
        <v>0</v>
      </c>
      <c r="T234" s="32">
        <f t="shared" si="36"/>
        <v>0</v>
      </c>
      <c r="U234" s="32">
        <f t="shared" si="37"/>
        <v>0</v>
      </c>
      <c r="V234" s="32">
        <f t="shared" si="38"/>
        <v>0</v>
      </c>
      <c r="W234" s="32">
        <f t="shared" si="39"/>
        <v>0</v>
      </c>
      <c r="X234" s="32">
        <f t="shared" si="40"/>
        <v>0</v>
      </c>
      <c r="Y234" s="37">
        <v>-8.528</v>
      </c>
    </row>
    <row r="235" spans="1:25" ht="12.75">
      <c r="A235" t="s">
        <v>240</v>
      </c>
      <c r="B235" t="s">
        <v>198</v>
      </c>
      <c r="C235" s="45">
        <v>-6.93</v>
      </c>
      <c r="D235" s="45">
        <v>1.743</v>
      </c>
      <c r="M235" s="45">
        <v>-8.673</v>
      </c>
      <c r="O235" s="35">
        <v>-6.93</v>
      </c>
      <c r="P235" s="32">
        <f t="shared" si="32"/>
        <v>0.2515151515151515</v>
      </c>
      <c r="Q235" s="32">
        <f t="shared" si="33"/>
        <v>0</v>
      </c>
      <c r="R235" s="32">
        <f t="shared" si="34"/>
        <v>0</v>
      </c>
      <c r="S235" s="32">
        <f t="shared" si="35"/>
        <v>0</v>
      </c>
      <c r="T235" s="32">
        <f t="shared" si="36"/>
        <v>0</v>
      </c>
      <c r="U235" s="32">
        <f t="shared" si="37"/>
        <v>0</v>
      </c>
      <c r="V235" s="32">
        <f t="shared" si="38"/>
        <v>0</v>
      </c>
      <c r="W235" s="32">
        <f t="shared" si="39"/>
        <v>0</v>
      </c>
      <c r="X235" s="32">
        <f t="shared" si="40"/>
        <v>0</v>
      </c>
      <c r="Y235" s="37">
        <v>-8.673</v>
      </c>
    </row>
    <row r="236" spans="1:25" ht="12.75">
      <c r="A236" t="s">
        <v>235</v>
      </c>
      <c r="B236" t="s">
        <v>198</v>
      </c>
      <c r="C236" s="45">
        <v>-7.128</v>
      </c>
      <c r="D236" s="45">
        <v>1.743</v>
      </c>
      <c r="M236" s="45">
        <v>-8.871</v>
      </c>
      <c r="O236" s="35">
        <v>-7.128</v>
      </c>
      <c r="P236" s="32">
        <f t="shared" si="32"/>
        <v>0.24452861952861954</v>
      </c>
      <c r="Q236" s="32">
        <f t="shared" si="33"/>
        <v>0</v>
      </c>
      <c r="R236" s="32">
        <f t="shared" si="34"/>
        <v>0</v>
      </c>
      <c r="S236" s="32">
        <f t="shared" si="35"/>
        <v>0</v>
      </c>
      <c r="T236" s="32">
        <f t="shared" si="36"/>
        <v>0</v>
      </c>
      <c r="U236" s="32">
        <f t="shared" si="37"/>
        <v>0</v>
      </c>
      <c r="V236" s="32">
        <f t="shared" si="38"/>
        <v>0</v>
      </c>
      <c r="W236" s="32">
        <f t="shared" si="39"/>
        <v>0</v>
      </c>
      <c r="X236" s="32">
        <f t="shared" si="40"/>
        <v>0</v>
      </c>
      <c r="Y236" s="37">
        <v>-8.871</v>
      </c>
    </row>
    <row r="237" spans="1:25" ht="12.75">
      <c r="A237" t="s">
        <v>238</v>
      </c>
      <c r="B237" t="s">
        <v>198</v>
      </c>
      <c r="C237" s="45">
        <v>-8.044</v>
      </c>
      <c r="D237" s="45">
        <v>1.743</v>
      </c>
      <c r="M237" s="45">
        <v>-9.787</v>
      </c>
      <c r="O237" s="35">
        <v>-8.044</v>
      </c>
      <c r="P237" s="32">
        <f t="shared" si="32"/>
        <v>0.21668324216807558</v>
      </c>
      <c r="Q237" s="32">
        <f t="shared" si="33"/>
        <v>0</v>
      </c>
      <c r="R237" s="32">
        <f t="shared" si="34"/>
        <v>0</v>
      </c>
      <c r="S237" s="32">
        <f t="shared" si="35"/>
        <v>0</v>
      </c>
      <c r="T237" s="32">
        <f t="shared" si="36"/>
        <v>0</v>
      </c>
      <c r="U237" s="32">
        <f t="shared" si="37"/>
        <v>0</v>
      </c>
      <c r="V237" s="32">
        <f t="shared" si="38"/>
        <v>0</v>
      </c>
      <c r="W237" s="32">
        <f t="shared" si="39"/>
        <v>0</v>
      </c>
      <c r="X237" s="32">
        <f t="shared" si="40"/>
        <v>0</v>
      </c>
      <c r="Y237" s="37">
        <v>-9.787</v>
      </c>
    </row>
    <row r="238" spans="1:25" ht="12.75">
      <c r="A238" t="s">
        <v>237</v>
      </c>
      <c r="B238" t="s">
        <v>198</v>
      </c>
      <c r="C238" s="45">
        <v>-9.055</v>
      </c>
      <c r="D238" s="45">
        <v>1.743</v>
      </c>
      <c r="M238" s="45">
        <v>-10.798</v>
      </c>
      <c r="O238" s="35">
        <v>-9.055</v>
      </c>
      <c r="P238" s="32">
        <f t="shared" si="32"/>
        <v>0.19249033683048042</v>
      </c>
      <c r="Q238" s="32">
        <f t="shared" si="33"/>
        <v>0</v>
      </c>
      <c r="R238" s="32">
        <f t="shared" si="34"/>
        <v>0</v>
      </c>
      <c r="S238" s="32">
        <f t="shared" si="35"/>
        <v>0</v>
      </c>
      <c r="T238" s="32">
        <f t="shared" si="36"/>
        <v>0</v>
      </c>
      <c r="U238" s="32">
        <f t="shared" si="37"/>
        <v>0</v>
      </c>
      <c r="V238" s="32">
        <f t="shared" si="38"/>
        <v>0</v>
      </c>
      <c r="W238" s="32">
        <f t="shared" si="39"/>
        <v>0</v>
      </c>
      <c r="X238" s="32">
        <f t="shared" si="40"/>
        <v>0</v>
      </c>
      <c r="Y238" s="37">
        <v>-10.798</v>
      </c>
    </row>
    <row r="239" spans="1:25" ht="12.75">
      <c r="A239" t="s">
        <v>241</v>
      </c>
      <c r="B239" t="s">
        <v>198</v>
      </c>
      <c r="C239" s="45">
        <v>-40.325</v>
      </c>
      <c r="D239" s="45">
        <v>1.743</v>
      </c>
      <c r="M239" s="45">
        <v>-42.068</v>
      </c>
      <c r="O239" s="35">
        <v>-40.325</v>
      </c>
      <c r="P239" s="32">
        <f t="shared" si="32"/>
        <v>0.043223806571605704</v>
      </c>
      <c r="Q239" s="32">
        <f t="shared" si="33"/>
        <v>0</v>
      </c>
      <c r="R239" s="32">
        <f t="shared" si="34"/>
        <v>0</v>
      </c>
      <c r="S239" s="32">
        <f t="shared" si="35"/>
        <v>0</v>
      </c>
      <c r="T239" s="32">
        <f t="shared" si="36"/>
        <v>0</v>
      </c>
      <c r="U239" s="32">
        <f t="shared" si="37"/>
        <v>0</v>
      </c>
      <c r="V239" s="32">
        <f t="shared" si="38"/>
        <v>0</v>
      </c>
      <c r="W239" s="32">
        <f t="shared" si="39"/>
        <v>0</v>
      </c>
      <c r="X239" s="32">
        <f t="shared" si="40"/>
        <v>0</v>
      </c>
      <c r="Y239" s="37">
        <v>-42.068</v>
      </c>
    </row>
    <row r="240" spans="1:25" ht="12.75">
      <c r="A240" t="s">
        <v>239</v>
      </c>
      <c r="B240" t="s">
        <v>201</v>
      </c>
      <c r="C240" s="45">
        <v>15.691</v>
      </c>
      <c r="D240" s="45">
        <v>1.617</v>
      </c>
      <c r="M240" s="45">
        <v>14.075</v>
      </c>
      <c r="O240" s="35">
        <v>15.691</v>
      </c>
      <c r="P240" s="46">
        <f t="shared" si="32"/>
        <v>-0.10305270537250653</v>
      </c>
      <c r="Q240" s="32">
        <f t="shared" si="33"/>
        <v>0</v>
      </c>
      <c r="R240" s="32">
        <f t="shared" si="34"/>
        <v>0</v>
      </c>
      <c r="S240" s="32">
        <f t="shared" si="35"/>
        <v>0</v>
      </c>
      <c r="T240" s="32">
        <f t="shared" si="36"/>
        <v>0</v>
      </c>
      <c r="U240" s="32">
        <f t="shared" si="37"/>
        <v>0</v>
      </c>
      <c r="V240" s="32">
        <f t="shared" si="38"/>
        <v>0</v>
      </c>
      <c r="W240" s="32">
        <f t="shared" si="39"/>
        <v>0</v>
      </c>
      <c r="X240" s="32">
        <f t="shared" si="40"/>
        <v>0</v>
      </c>
      <c r="Y240" s="37">
        <v>14.075</v>
      </c>
    </row>
    <row r="241" spans="1:25" ht="12.75">
      <c r="A241" t="s">
        <v>240</v>
      </c>
      <c r="B241" t="s">
        <v>201</v>
      </c>
      <c r="C241" s="45">
        <v>3.951</v>
      </c>
      <c r="D241" s="45">
        <v>1.617</v>
      </c>
      <c r="M241" s="45">
        <v>2.335</v>
      </c>
      <c r="O241" s="35">
        <v>3.951</v>
      </c>
      <c r="P241" s="46">
        <f t="shared" si="32"/>
        <v>-0.40926347760060744</v>
      </c>
      <c r="Q241" s="32">
        <f t="shared" si="33"/>
        <v>0</v>
      </c>
      <c r="R241" s="32">
        <f t="shared" si="34"/>
        <v>0</v>
      </c>
      <c r="S241" s="32">
        <f t="shared" si="35"/>
        <v>0</v>
      </c>
      <c r="T241" s="32">
        <f t="shared" si="36"/>
        <v>0</v>
      </c>
      <c r="U241" s="32">
        <f t="shared" si="37"/>
        <v>0</v>
      </c>
      <c r="V241" s="32">
        <f t="shared" si="38"/>
        <v>0</v>
      </c>
      <c r="W241" s="32">
        <f t="shared" si="39"/>
        <v>0</v>
      </c>
      <c r="X241" s="32">
        <f t="shared" si="40"/>
        <v>0</v>
      </c>
      <c r="Y241" s="37">
        <v>2.335</v>
      </c>
    </row>
    <row r="242" spans="1:25" ht="12.75">
      <c r="A242" t="s">
        <v>241</v>
      </c>
      <c r="B242" t="s">
        <v>201</v>
      </c>
      <c r="C242" s="45">
        <v>0.643</v>
      </c>
      <c r="D242" s="45">
        <v>1.617</v>
      </c>
      <c r="M242" s="45">
        <v>-0.974</v>
      </c>
      <c r="O242" s="35">
        <v>0.643</v>
      </c>
      <c r="P242" s="46">
        <f t="shared" si="32"/>
        <v>-2.514774494556765</v>
      </c>
      <c r="Q242" s="32">
        <f t="shared" si="33"/>
        <v>0</v>
      </c>
      <c r="R242" s="32">
        <f t="shared" si="34"/>
        <v>0</v>
      </c>
      <c r="S242" s="32">
        <f t="shared" si="35"/>
        <v>0</v>
      </c>
      <c r="T242" s="32">
        <f t="shared" si="36"/>
        <v>0</v>
      </c>
      <c r="U242" s="32">
        <f t="shared" si="37"/>
        <v>0</v>
      </c>
      <c r="V242" s="32">
        <f t="shared" si="38"/>
        <v>0</v>
      </c>
      <c r="W242" s="32">
        <f t="shared" si="39"/>
        <v>0</v>
      </c>
      <c r="X242" s="32">
        <f t="shared" si="40"/>
        <v>0</v>
      </c>
      <c r="Y242" s="37">
        <v>-0.974</v>
      </c>
    </row>
    <row r="243" spans="1:25" ht="12.75">
      <c r="A243" t="s">
        <v>37</v>
      </c>
      <c r="B243" t="s">
        <v>204</v>
      </c>
      <c r="C243" s="45">
        <v>34.584</v>
      </c>
      <c r="D243" s="45">
        <v>0.002</v>
      </c>
      <c r="I243" s="45">
        <v>0</v>
      </c>
      <c r="J243" s="45">
        <v>-0.009</v>
      </c>
      <c r="K243" s="45">
        <v>-0.051</v>
      </c>
      <c r="L243" s="45">
        <v>-0.06</v>
      </c>
      <c r="M243" s="45">
        <v>34.522</v>
      </c>
      <c r="O243" s="35">
        <v>34.584</v>
      </c>
      <c r="P243" s="32">
        <f t="shared" si="32"/>
        <v>-5.783021050196622E-05</v>
      </c>
      <c r="Q243" s="32">
        <f t="shared" si="33"/>
        <v>0</v>
      </c>
      <c r="R243" s="32">
        <f t="shared" si="34"/>
        <v>0</v>
      </c>
      <c r="S243" s="32">
        <f t="shared" si="35"/>
        <v>0</v>
      </c>
      <c r="T243" s="32">
        <f t="shared" si="36"/>
        <v>0</v>
      </c>
      <c r="U243" s="32">
        <f t="shared" si="37"/>
        <v>0</v>
      </c>
      <c r="V243" s="32">
        <f t="shared" si="38"/>
        <v>0.00026023594725884796</v>
      </c>
      <c r="W243" s="32">
        <f t="shared" si="39"/>
        <v>0.0014746703678001386</v>
      </c>
      <c r="X243" s="32">
        <f t="shared" si="40"/>
        <v>0.0017349063150589865</v>
      </c>
      <c r="Y243" s="37">
        <v>34.522</v>
      </c>
    </row>
    <row r="244" spans="1:25" ht="12.75">
      <c r="A244" t="s">
        <v>241</v>
      </c>
      <c r="B244" t="s">
        <v>204</v>
      </c>
      <c r="C244" s="45">
        <v>32.093</v>
      </c>
      <c r="D244" s="45">
        <v>0.002</v>
      </c>
      <c r="I244" s="45">
        <v>0</v>
      </c>
      <c r="J244" s="45">
        <v>-0.009</v>
      </c>
      <c r="K244" s="45">
        <v>-0.051</v>
      </c>
      <c r="L244" s="45">
        <v>-0.06</v>
      </c>
      <c r="M244" s="45">
        <v>32.031</v>
      </c>
      <c r="O244" s="35">
        <v>32.093</v>
      </c>
      <c r="P244" s="32">
        <f t="shared" si="32"/>
        <v>-6.231888573832299E-05</v>
      </c>
      <c r="Q244" s="32">
        <f t="shared" si="33"/>
        <v>0</v>
      </c>
      <c r="R244" s="32">
        <f t="shared" si="34"/>
        <v>0</v>
      </c>
      <c r="S244" s="32">
        <f t="shared" si="35"/>
        <v>0</v>
      </c>
      <c r="T244" s="32">
        <f t="shared" si="36"/>
        <v>0</v>
      </c>
      <c r="U244" s="32">
        <f t="shared" si="37"/>
        <v>0</v>
      </c>
      <c r="V244" s="32">
        <f t="shared" si="38"/>
        <v>0.00028043498582245343</v>
      </c>
      <c r="W244" s="32">
        <f t="shared" si="39"/>
        <v>0.0015891315863272362</v>
      </c>
      <c r="X244" s="32">
        <f t="shared" si="40"/>
        <v>0.0018695665721496896</v>
      </c>
      <c r="Y244" s="37">
        <v>32.031</v>
      </c>
    </row>
    <row r="245" spans="1:25" ht="12.75">
      <c r="A245" t="s">
        <v>239</v>
      </c>
      <c r="B245" t="s">
        <v>204</v>
      </c>
      <c r="C245" s="45">
        <v>26.808</v>
      </c>
      <c r="D245" s="45">
        <v>0.002</v>
      </c>
      <c r="I245" s="45">
        <v>0</v>
      </c>
      <c r="J245" s="45">
        <v>-0.009</v>
      </c>
      <c r="K245" s="45">
        <v>-0.051</v>
      </c>
      <c r="L245" s="45">
        <v>-0.06</v>
      </c>
      <c r="M245" s="45">
        <v>26.746</v>
      </c>
      <c r="O245" s="35">
        <v>26.808</v>
      </c>
      <c r="P245" s="32">
        <f t="shared" si="32"/>
        <v>-7.460459564309162E-05</v>
      </c>
      <c r="Q245" s="32">
        <f t="shared" si="33"/>
        <v>0</v>
      </c>
      <c r="R245" s="32">
        <f t="shared" si="34"/>
        <v>0</v>
      </c>
      <c r="S245" s="32">
        <f t="shared" si="35"/>
        <v>0</v>
      </c>
      <c r="T245" s="32">
        <f t="shared" si="36"/>
        <v>0</v>
      </c>
      <c r="U245" s="32">
        <f t="shared" si="37"/>
        <v>0</v>
      </c>
      <c r="V245" s="32">
        <f t="shared" si="38"/>
        <v>0.00033572068039391224</v>
      </c>
      <c r="W245" s="32">
        <f t="shared" si="39"/>
        <v>0.001902417188898836</v>
      </c>
      <c r="X245" s="32">
        <f t="shared" si="40"/>
        <v>0.0022381378692927483</v>
      </c>
      <c r="Y245" s="37">
        <v>26.746</v>
      </c>
    </row>
    <row r="246" spans="1:25" ht="12.75">
      <c r="A246" t="s">
        <v>240</v>
      </c>
      <c r="B246" t="s">
        <v>204</v>
      </c>
      <c r="C246" s="45">
        <v>24.377</v>
      </c>
      <c r="D246" s="45">
        <v>0.002</v>
      </c>
      <c r="I246" s="45">
        <v>0</v>
      </c>
      <c r="J246" s="45">
        <v>-0.009</v>
      </c>
      <c r="K246" s="45">
        <v>-0.051</v>
      </c>
      <c r="L246" s="45">
        <v>-0.06</v>
      </c>
      <c r="M246" s="45">
        <v>24.315</v>
      </c>
      <c r="O246" s="35">
        <v>24.377</v>
      </c>
      <c r="P246" s="32">
        <f t="shared" si="32"/>
        <v>-8.204455019075358E-05</v>
      </c>
      <c r="Q246" s="32">
        <f t="shared" si="33"/>
        <v>0</v>
      </c>
      <c r="R246" s="32">
        <f t="shared" si="34"/>
        <v>0</v>
      </c>
      <c r="S246" s="32">
        <f t="shared" si="35"/>
        <v>0</v>
      </c>
      <c r="T246" s="32">
        <f t="shared" si="36"/>
        <v>0</v>
      </c>
      <c r="U246" s="32">
        <f t="shared" si="37"/>
        <v>0</v>
      </c>
      <c r="V246" s="32">
        <f t="shared" si="38"/>
        <v>0.0003692004758583911</v>
      </c>
      <c r="W246" s="32">
        <f t="shared" si="39"/>
        <v>0.0020921360298642162</v>
      </c>
      <c r="X246" s="32">
        <f t="shared" si="40"/>
        <v>0.002461336505722607</v>
      </c>
      <c r="Y246" s="37">
        <v>24.315</v>
      </c>
    </row>
    <row r="247" spans="1:25" ht="12.75">
      <c r="A247" t="s">
        <v>241</v>
      </c>
      <c r="B247" t="s">
        <v>207</v>
      </c>
      <c r="C247" s="45">
        <v>-15.8</v>
      </c>
      <c r="D247" s="45">
        <v>0.675</v>
      </c>
      <c r="I247" s="45">
        <v>0</v>
      </c>
      <c r="J247" s="45">
        <v>0.812</v>
      </c>
      <c r="K247" s="45">
        <v>-1.381</v>
      </c>
      <c r="L247" s="45">
        <v>-0.569</v>
      </c>
      <c r="M247" s="45">
        <v>-17.044</v>
      </c>
      <c r="O247" s="35">
        <v>-15.8</v>
      </c>
      <c r="P247" s="32">
        <f t="shared" si="32"/>
        <v>0.04272151898734177</v>
      </c>
      <c r="Q247" s="32">
        <f t="shared" si="33"/>
        <v>0</v>
      </c>
      <c r="R247" s="32">
        <f t="shared" si="34"/>
        <v>0</v>
      </c>
      <c r="S247" s="32">
        <f t="shared" si="35"/>
        <v>0</v>
      </c>
      <c r="T247" s="32">
        <f t="shared" si="36"/>
        <v>0</v>
      </c>
      <c r="U247" s="32">
        <f t="shared" si="37"/>
        <v>0</v>
      </c>
      <c r="V247" s="32">
        <f t="shared" si="38"/>
        <v>0.05139240506329114</v>
      </c>
      <c r="W247" s="46">
        <f t="shared" si="39"/>
        <v>-0.08740506329113924</v>
      </c>
      <c r="X247" s="46">
        <f t="shared" si="40"/>
        <v>-0.0360126582278481</v>
      </c>
      <c r="Y247" s="37">
        <v>-17.044</v>
      </c>
    </row>
    <row r="248" spans="1:25" ht="12.75">
      <c r="A248" t="s">
        <v>240</v>
      </c>
      <c r="B248" t="s">
        <v>207</v>
      </c>
      <c r="C248" s="45">
        <v>-17.9</v>
      </c>
      <c r="D248" s="45">
        <v>0.675</v>
      </c>
      <c r="I248" s="45">
        <v>0</v>
      </c>
      <c r="J248" s="45">
        <v>0.812</v>
      </c>
      <c r="K248" s="45">
        <v>-1.381</v>
      </c>
      <c r="L248" s="45">
        <v>-0.569</v>
      </c>
      <c r="M248" s="45">
        <v>-19.144</v>
      </c>
      <c r="O248" s="35">
        <v>-17.9</v>
      </c>
      <c r="P248" s="32">
        <f t="shared" si="32"/>
        <v>0.03770949720670392</v>
      </c>
      <c r="Q248" s="32">
        <f t="shared" si="33"/>
        <v>0</v>
      </c>
      <c r="R248" s="32">
        <f t="shared" si="34"/>
        <v>0</v>
      </c>
      <c r="S248" s="32">
        <f t="shared" si="35"/>
        <v>0</v>
      </c>
      <c r="T248" s="32">
        <f t="shared" si="36"/>
        <v>0</v>
      </c>
      <c r="U248" s="32">
        <f t="shared" si="37"/>
        <v>0</v>
      </c>
      <c r="V248" s="32">
        <f t="shared" si="38"/>
        <v>0.045363128491620115</v>
      </c>
      <c r="W248" s="46">
        <f t="shared" si="39"/>
        <v>-0.07715083798882683</v>
      </c>
      <c r="X248" s="46">
        <f t="shared" si="40"/>
        <v>-0.031787709497206704</v>
      </c>
      <c r="Y248" s="37">
        <v>-19.144</v>
      </c>
    </row>
    <row r="249" spans="1:25" ht="12.75">
      <c r="A249" t="s">
        <v>239</v>
      </c>
      <c r="B249" t="s">
        <v>207</v>
      </c>
      <c r="C249" s="45">
        <v>-55.6</v>
      </c>
      <c r="D249" s="45">
        <v>0.675</v>
      </c>
      <c r="I249" s="45">
        <v>0</v>
      </c>
      <c r="J249" s="45">
        <v>0.812</v>
      </c>
      <c r="K249" s="45">
        <v>-1.381</v>
      </c>
      <c r="L249" s="45">
        <v>-0.569</v>
      </c>
      <c r="M249" s="45">
        <v>-56.844</v>
      </c>
      <c r="O249" s="35">
        <v>-55.6</v>
      </c>
      <c r="P249" s="32">
        <f t="shared" si="32"/>
        <v>0.012140287769784174</v>
      </c>
      <c r="Q249" s="32">
        <f t="shared" si="33"/>
        <v>0</v>
      </c>
      <c r="R249" s="32">
        <f t="shared" si="34"/>
        <v>0</v>
      </c>
      <c r="S249" s="32">
        <f t="shared" si="35"/>
        <v>0</v>
      </c>
      <c r="T249" s="32">
        <f t="shared" si="36"/>
        <v>0</v>
      </c>
      <c r="U249" s="32">
        <f t="shared" si="37"/>
        <v>0</v>
      </c>
      <c r="V249" s="32">
        <f t="shared" si="38"/>
        <v>0.014604316546762591</v>
      </c>
      <c r="W249" s="46">
        <f t="shared" si="39"/>
        <v>-0.024838129496402878</v>
      </c>
      <c r="X249" s="46">
        <f t="shared" si="40"/>
        <v>-0.010233812949640287</v>
      </c>
      <c r="Y249" s="37">
        <v>-56.844</v>
      </c>
    </row>
    <row r="250" spans="1:25" ht="12.75">
      <c r="A250" t="s">
        <v>235</v>
      </c>
      <c r="B250" t="s">
        <v>207</v>
      </c>
      <c r="C250" s="45">
        <v>32.8</v>
      </c>
      <c r="D250" s="45">
        <v>0.675</v>
      </c>
      <c r="I250" s="45">
        <v>0</v>
      </c>
      <c r="J250" s="45">
        <v>0.812</v>
      </c>
      <c r="K250" s="45">
        <v>-1.381</v>
      </c>
      <c r="L250" s="45">
        <v>-0.569</v>
      </c>
      <c r="M250" s="45">
        <v>31.556</v>
      </c>
      <c r="O250" s="35">
        <v>32.8</v>
      </c>
      <c r="P250" s="46">
        <f t="shared" si="32"/>
        <v>-0.02057926829268293</v>
      </c>
      <c r="Q250" s="32">
        <f t="shared" si="33"/>
        <v>0</v>
      </c>
      <c r="R250" s="32">
        <f t="shared" si="34"/>
        <v>0</v>
      </c>
      <c r="S250" s="32">
        <f t="shared" si="35"/>
        <v>0</v>
      </c>
      <c r="T250" s="32">
        <f t="shared" si="36"/>
        <v>0</v>
      </c>
      <c r="U250" s="32">
        <f t="shared" si="37"/>
        <v>0</v>
      </c>
      <c r="V250" s="46">
        <f t="shared" si="38"/>
        <v>-0.024756097560975614</v>
      </c>
      <c r="W250" s="32">
        <f t="shared" si="39"/>
        <v>0.04210365853658537</v>
      </c>
      <c r="X250" s="32">
        <f t="shared" si="40"/>
        <v>0.017347560975609758</v>
      </c>
      <c r="Y250" s="37">
        <v>31.556</v>
      </c>
    </row>
    <row r="251" spans="1:25" ht="12.75">
      <c r="A251" t="s">
        <v>237</v>
      </c>
      <c r="B251" t="s">
        <v>207</v>
      </c>
      <c r="C251" s="45">
        <v>26.5</v>
      </c>
      <c r="D251" s="45">
        <v>0.675</v>
      </c>
      <c r="I251" s="45">
        <v>0</v>
      </c>
      <c r="J251" s="45">
        <v>0.812</v>
      </c>
      <c r="K251" s="45">
        <v>-1.381</v>
      </c>
      <c r="L251" s="45">
        <v>-0.569</v>
      </c>
      <c r="M251" s="45">
        <v>25.256</v>
      </c>
      <c r="O251" s="35">
        <v>26.5</v>
      </c>
      <c r="P251" s="46">
        <f t="shared" si="32"/>
        <v>-0.02547169811320755</v>
      </c>
      <c r="Q251" s="32">
        <f t="shared" si="33"/>
        <v>0</v>
      </c>
      <c r="R251" s="32">
        <f t="shared" si="34"/>
        <v>0</v>
      </c>
      <c r="S251" s="32">
        <f t="shared" si="35"/>
        <v>0</v>
      </c>
      <c r="T251" s="32">
        <f t="shared" si="36"/>
        <v>0</v>
      </c>
      <c r="U251" s="32">
        <f t="shared" si="37"/>
        <v>0</v>
      </c>
      <c r="V251" s="46">
        <f t="shared" si="38"/>
        <v>-0.030641509433962266</v>
      </c>
      <c r="W251" s="32">
        <f t="shared" si="39"/>
        <v>0.05211320754716981</v>
      </c>
      <c r="X251" s="32">
        <f t="shared" si="40"/>
        <v>0.021471698113207545</v>
      </c>
      <c r="Y251" s="37">
        <v>25.256</v>
      </c>
    </row>
    <row r="252" spans="1:25" ht="12.75">
      <c r="A252" t="s">
        <v>236</v>
      </c>
      <c r="B252" t="s">
        <v>207</v>
      </c>
      <c r="C252" s="45">
        <v>18.7</v>
      </c>
      <c r="D252" s="45">
        <v>0.675</v>
      </c>
      <c r="I252" s="45">
        <v>0</v>
      </c>
      <c r="J252" s="45">
        <v>0.812</v>
      </c>
      <c r="K252" s="45">
        <v>-1.381</v>
      </c>
      <c r="L252" s="45">
        <v>-0.569</v>
      </c>
      <c r="M252" s="45">
        <v>17.456</v>
      </c>
      <c r="O252" s="35">
        <v>18.7</v>
      </c>
      <c r="P252" s="46">
        <f t="shared" si="32"/>
        <v>-0.036096256684491984</v>
      </c>
      <c r="Q252" s="32">
        <f t="shared" si="33"/>
        <v>0</v>
      </c>
      <c r="R252" s="32">
        <f t="shared" si="34"/>
        <v>0</v>
      </c>
      <c r="S252" s="32">
        <f t="shared" si="35"/>
        <v>0</v>
      </c>
      <c r="T252" s="32">
        <f t="shared" si="36"/>
        <v>0</v>
      </c>
      <c r="U252" s="32">
        <f t="shared" si="37"/>
        <v>0</v>
      </c>
      <c r="V252" s="46">
        <f t="shared" si="38"/>
        <v>-0.04342245989304813</v>
      </c>
      <c r="W252" s="32">
        <f t="shared" si="39"/>
        <v>0.07385026737967915</v>
      </c>
      <c r="X252" s="32">
        <f t="shared" si="40"/>
        <v>0.030427807486631014</v>
      </c>
      <c r="Y252" s="37">
        <v>17.456</v>
      </c>
    </row>
    <row r="253" spans="1:25" ht="12.75">
      <c r="A253" t="s">
        <v>238</v>
      </c>
      <c r="B253" t="s">
        <v>207</v>
      </c>
      <c r="C253" s="45">
        <v>4</v>
      </c>
      <c r="D253" s="45">
        <v>0.675</v>
      </c>
      <c r="E253" s="45">
        <v>-1.17</v>
      </c>
      <c r="I253" s="45">
        <v>0</v>
      </c>
      <c r="J253" s="45">
        <v>0.812</v>
      </c>
      <c r="K253" s="45">
        <v>-1.381</v>
      </c>
      <c r="L253" s="45">
        <v>-0.569</v>
      </c>
      <c r="M253" s="45">
        <v>3.926</v>
      </c>
      <c r="O253" s="35">
        <v>4</v>
      </c>
      <c r="P253" s="46">
        <f t="shared" si="32"/>
        <v>-0.16875</v>
      </c>
      <c r="Q253" s="32">
        <f t="shared" si="33"/>
        <v>0.2925</v>
      </c>
      <c r="R253" s="32">
        <f t="shared" si="34"/>
        <v>0</v>
      </c>
      <c r="S253" s="32">
        <f t="shared" si="35"/>
        <v>0</v>
      </c>
      <c r="T253" s="32">
        <f t="shared" si="36"/>
        <v>0</v>
      </c>
      <c r="U253" s="32">
        <f t="shared" si="37"/>
        <v>0</v>
      </c>
      <c r="V253" s="46">
        <f t="shared" si="38"/>
        <v>-0.203</v>
      </c>
      <c r="W253" s="32">
        <f t="shared" si="39"/>
        <v>0.34525</v>
      </c>
      <c r="X253" s="32">
        <f t="shared" si="40"/>
        <v>0.14225</v>
      </c>
      <c r="Y253" s="37">
        <v>3.926</v>
      </c>
    </row>
    <row r="254" spans="1:25" ht="12.75">
      <c r="A254" t="s">
        <v>241</v>
      </c>
      <c r="B254" t="s">
        <v>210</v>
      </c>
      <c r="C254" s="45">
        <v>-1.062</v>
      </c>
      <c r="G254" s="45">
        <v>-0.492</v>
      </c>
      <c r="M254" s="45">
        <v>-0.57</v>
      </c>
      <c r="O254" s="35">
        <v>-1.062</v>
      </c>
      <c r="P254" s="32">
        <f t="shared" si="32"/>
        <v>0</v>
      </c>
      <c r="Q254" s="32">
        <f t="shared" si="33"/>
        <v>0</v>
      </c>
      <c r="R254" s="32">
        <f t="shared" si="34"/>
        <v>0</v>
      </c>
      <c r="S254" s="47">
        <f t="shared" si="35"/>
        <v>-0.46327683615819204</v>
      </c>
      <c r="T254" s="32">
        <f t="shared" si="36"/>
        <v>0</v>
      </c>
      <c r="U254" s="32">
        <f t="shared" si="37"/>
        <v>0</v>
      </c>
      <c r="V254" s="32">
        <f t="shared" si="38"/>
        <v>0</v>
      </c>
      <c r="W254" s="32">
        <f t="shared" si="39"/>
        <v>0</v>
      </c>
      <c r="X254" s="32">
        <f t="shared" si="40"/>
        <v>0</v>
      </c>
      <c r="Y254" s="37">
        <v>-0.57</v>
      </c>
    </row>
    <row r="255" spans="1:25" ht="12.75">
      <c r="A255" t="s">
        <v>239</v>
      </c>
      <c r="B255" t="s">
        <v>210</v>
      </c>
      <c r="C255" s="45">
        <v>-0.378</v>
      </c>
      <c r="M255" s="45">
        <v>-0.378</v>
      </c>
      <c r="O255" s="35">
        <v>-0.378</v>
      </c>
      <c r="P255" s="32">
        <f t="shared" si="32"/>
        <v>0</v>
      </c>
      <c r="Q255" s="32">
        <f t="shared" si="33"/>
        <v>0</v>
      </c>
      <c r="R255" s="32">
        <f t="shared" si="34"/>
        <v>0</v>
      </c>
      <c r="S255" s="32">
        <f t="shared" si="35"/>
        <v>0</v>
      </c>
      <c r="T255" s="32">
        <f t="shared" si="36"/>
        <v>0</v>
      </c>
      <c r="U255" s="32">
        <f t="shared" si="37"/>
        <v>0</v>
      </c>
      <c r="V255" s="32">
        <f t="shared" si="38"/>
        <v>0</v>
      </c>
      <c r="W255" s="32">
        <f t="shared" si="39"/>
        <v>0</v>
      </c>
      <c r="X255" s="32">
        <f t="shared" si="40"/>
        <v>0</v>
      </c>
      <c r="Y255" s="37">
        <v>-0.378</v>
      </c>
    </row>
    <row r="256" spans="1:25" ht="12.75">
      <c r="A256" t="s">
        <v>240</v>
      </c>
      <c r="B256" t="s">
        <v>210</v>
      </c>
      <c r="C256" s="45">
        <v>-0.654</v>
      </c>
      <c r="M256" s="45">
        <v>-0.654</v>
      </c>
      <c r="O256" s="35">
        <v>-0.654</v>
      </c>
      <c r="P256" s="32">
        <f t="shared" si="32"/>
        <v>0</v>
      </c>
      <c r="Q256" s="32">
        <f t="shared" si="33"/>
        <v>0</v>
      </c>
      <c r="R256" s="32">
        <f t="shared" si="34"/>
        <v>0</v>
      </c>
      <c r="S256" s="32">
        <f t="shared" si="35"/>
        <v>0</v>
      </c>
      <c r="T256" s="32">
        <f t="shared" si="36"/>
        <v>0</v>
      </c>
      <c r="U256" s="32">
        <f t="shared" si="37"/>
        <v>0</v>
      </c>
      <c r="V256" s="32">
        <f t="shared" si="38"/>
        <v>0</v>
      </c>
      <c r="W256" s="32">
        <f t="shared" si="39"/>
        <v>0</v>
      </c>
      <c r="X256" s="32">
        <f t="shared" si="40"/>
        <v>0</v>
      </c>
      <c r="Y256" s="37">
        <v>-0.654</v>
      </c>
    </row>
    <row r="257" spans="1:25" ht="12.75">
      <c r="A257" t="s">
        <v>241</v>
      </c>
      <c r="B257" t="s">
        <v>213</v>
      </c>
      <c r="C257" s="45">
        <v>-0.55</v>
      </c>
      <c r="D257" s="45">
        <v>0</v>
      </c>
      <c r="G257" s="45">
        <v>-0.065</v>
      </c>
      <c r="M257" s="45">
        <v>-0.485</v>
      </c>
      <c r="O257" s="35">
        <v>-0.55</v>
      </c>
      <c r="P257" s="32">
        <f t="shared" si="32"/>
        <v>0</v>
      </c>
      <c r="Q257" s="32">
        <f t="shared" si="33"/>
        <v>0</v>
      </c>
      <c r="R257" s="32">
        <f t="shared" si="34"/>
        <v>0</v>
      </c>
      <c r="S257" s="47">
        <f t="shared" si="35"/>
        <v>-0.11818181818181818</v>
      </c>
      <c r="T257" s="32">
        <f t="shared" si="36"/>
        <v>0</v>
      </c>
      <c r="U257" s="32">
        <f t="shared" si="37"/>
        <v>0</v>
      </c>
      <c r="V257" s="32">
        <f t="shared" si="38"/>
        <v>0</v>
      </c>
      <c r="W257" s="32">
        <f t="shared" si="39"/>
        <v>0</v>
      </c>
      <c r="X257" s="32">
        <f t="shared" si="40"/>
        <v>0</v>
      </c>
      <c r="Y257" s="37">
        <v>-0.485</v>
      </c>
    </row>
    <row r="258" spans="1:25" ht="12.75">
      <c r="A258" t="s">
        <v>239</v>
      </c>
      <c r="B258" t="s">
        <v>213</v>
      </c>
      <c r="C258" s="45">
        <v>-0.446</v>
      </c>
      <c r="D258" s="45">
        <v>0</v>
      </c>
      <c r="M258" s="45">
        <v>-0.446</v>
      </c>
      <c r="O258" s="35">
        <v>-0.446</v>
      </c>
      <c r="P258" s="32">
        <f t="shared" si="32"/>
        <v>0</v>
      </c>
      <c r="Q258" s="32">
        <f t="shared" si="33"/>
        <v>0</v>
      </c>
      <c r="R258" s="32">
        <f t="shared" si="34"/>
        <v>0</v>
      </c>
      <c r="S258" s="32">
        <f t="shared" si="35"/>
        <v>0</v>
      </c>
      <c r="T258" s="32">
        <f t="shared" si="36"/>
        <v>0</v>
      </c>
      <c r="U258" s="32">
        <f t="shared" si="37"/>
        <v>0</v>
      </c>
      <c r="V258" s="32">
        <f t="shared" si="38"/>
        <v>0</v>
      </c>
      <c r="W258" s="32">
        <f t="shared" si="39"/>
        <v>0</v>
      </c>
      <c r="X258" s="32">
        <f t="shared" si="40"/>
        <v>0</v>
      </c>
      <c r="Y258" s="37">
        <v>-0.446</v>
      </c>
    </row>
    <row r="259" spans="1:25" ht="12.75">
      <c r="A259" t="s">
        <v>240</v>
      </c>
      <c r="B259" t="s">
        <v>213</v>
      </c>
      <c r="C259" s="45">
        <v>-0.203</v>
      </c>
      <c r="D259" s="45">
        <v>0</v>
      </c>
      <c r="M259" s="45">
        <v>-0.203</v>
      </c>
      <c r="O259" s="35">
        <v>-0.203</v>
      </c>
      <c r="P259" s="32">
        <f aca="true" t="shared" si="41" ref="P259:P297">-D259/$C259</f>
        <v>0</v>
      </c>
      <c r="Q259" s="32">
        <f aca="true" t="shared" si="42" ref="Q259:Q297">-E259/$C259</f>
        <v>0</v>
      </c>
      <c r="R259" s="32">
        <f aca="true" t="shared" si="43" ref="R259:R297">-F259/$C259</f>
        <v>0</v>
      </c>
      <c r="S259" s="32">
        <f aca="true" t="shared" si="44" ref="S259:S297">-G259/$C259</f>
        <v>0</v>
      </c>
      <c r="T259" s="32">
        <f aca="true" t="shared" si="45" ref="T259:T297">-H259/$C259</f>
        <v>0</v>
      </c>
      <c r="U259" s="32">
        <f aca="true" t="shared" si="46" ref="U259:U297">-I259/$C259</f>
        <v>0</v>
      </c>
      <c r="V259" s="32">
        <f aca="true" t="shared" si="47" ref="V259:V297">-J259/$C259</f>
        <v>0</v>
      </c>
      <c r="W259" s="32">
        <f aca="true" t="shared" si="48" ref="W259:W297">-K259/$C259</f>
        <v>0</v>
      </c>
      <c r="X259" s="32">
        <f aca="true" t="shared" si="49" ref="X259:X297">-L259/$C259</f>
        <v>0</v>
      </c>
      <c r="Y259" s="37">
        <v>-0.203</v>
      </c>
    </row>
    <row r="260" spans="1:25" ht="12.75">
      <c r="A260" t="s">
        <v>47</v>
      </c>
      <c r="B260" t="s">
        <v>216</v>
      </c>
      <c r="C260" s="45">
        <v>-0.459</v>
      </c>
      <c r="D260" s="45">
        <v>0.053</v>
      </c>
      <c r="M260" s="45">
        <v>-0.512</v>
      </c>
      <c r="O260" s="35">
        <v>-0.459</v>
      </c>
      <c r="P260" s="32">
        <f t="shared" si="41"/>
        <v>0.11546840958605664</v>
      </c>
      <c r="Q260" s="32">
        <f t="shared" si="42"/>
        <v>0</v>
      </c>
      <c r="R260" s="32">
        <f t="shared" si="43"/>
        <v>0</v>
      </c>
      <c r="S260" s="32">
        <f t="shared" si="44"/>
        <v>0</v>
      </c>
      <c r="T260" s="32">
        <f t="shared" si="45"/>
        <v>0</v>
      </c>
      <c r="U260" s="32">
        <f t="shared" si="46"/>
        <v>0</v>
      </c>
      <c r="V260" s="32">
        <f t="shared" si="47"/>
        <v>0</v>
      </c>
      <c r="W260" s="32">
        <f t="shared" si="48"/>
        <v>0</v>
      </c>
      <c r="X260" s="32">
        <f t="shared" si="49"/>
        <v>0</v>
      </c>
      <c r="Y260" s="37">
        <v>-0.512</v>
      </c>
    </row>
    <row r="261" spans="1:25" ht="12.75">
      <c r="A261" t="s">
        <v>235</v>
      </c>
      <c r="B261" t="s">
        <v>216</v>
      </c>
      <c r="C261" s="45">
        <v>-1.875</v>
      </c>
      <c r="D261" s="45">
        <v>0.032</v>
      </c>
      <c r="E261" s="45">
        <v>-1.741</v>
      </c>
      <c r="M261" s="45">
        <v>-0.165</v>
      </c>
      <c r="O261" s="35">
        <v>-1.875</v>
      </c>
      <c r="P261" s="32">
        <f t="shared" si="41"/>
        <v>0.017066666666666667</v>
      </c>
      <c r="Q261" s="46">
        <f t="shared" si="42"/>
        <v>-0.9285333333333334</v>
      </c>
      <c r="R261" s="32">
        <f t="shared" si="43"/>
        <v>0</v>
      </c>
      <c r="S261" s="32">
        <f t="shared" si="44"/>
        <v>0</v>
      </c>
      <c r="T261" s="32">
        <f t="shared" si="45"/>
        <v>0</v>
      </c>
      <c r="U261" s="32">
        <f t="shared" si="46"/>
        <v>0</v>
      </c>
      <c r="V261" s="32">
        <f t="shared" si="47"/>
        <v>0</v>
      </c>
      <c r="W261" s="32">
        <f t="shared" si="48"/>
        <v>0</v>
      </c>
      <c r="X261" s="32">
        <f t="shared" si="49"/>
        <v>0</v>
      </c>
      <c r="Y261" s="37">
        <v>-0.165</v>
      </c>
    </row>
    <row r="262" spans="1:25" ht="12.75">
      <c r="A262" t="s">
        <v>240</v>
      </c>
      <c r="B262" t="s">
        <v>216</v>
      </c>
      <c r="C262" s="45">
        <v>-5.377</v>
      </c>
      <c r="D262" s="45">
        <v>0.053</v>
      </c>
      <c r="E262" s="45">
        <v>0</v>
      </c>
      <c r="M262" s="45">
        <v>-5.43</v>
      </c>
      <c r="O262" s="35">
        <v>-5.377</v>
      </c>
      <c r="P262" s="32">
        <f t="shared" si="41"/>
        <v>0.009856797470708573</v>
      </c>
      <c r="Q262" s="32">
        <f t="shared" si="42"/>
        <v>0</v>
      </c>
      <c r="R262" s="32">
        <f t="shared" si="43"/>
        <v>0</v>
      </c>
      <c r="S262" s="32">
        <f t="shared" si="44"/>
        <v>0</v>
      </c>
      <c r="T262" s="32">
        <f t="shared" si="45"/>
        <v>0</v>
      </c>
      <c r="U262" s="32">
        <f t="shared" si="46"/>
        <v>0</v>
      </c>
      <c r="V262" s="32">
        <f t="shared" si="47"/>
        <v>0</v>
      </c>
      <c r="W262" s="32">
        <f t="shared" si="48"/>
        <v>0</v>
      </c>
      <c r="X262" s="32">
        <f t="shared" si="49"/>
        <v>0</v>
      </c>
      <c r="Y262" s="37">
        <v>-5.43</v>
      </c>
    </row>
    <row r="263" spans="1:25" ht="12.75">
      <c r="A263" t="s">
        <v>30</v>
      </c>
      <c r="B263" t="s">
        <v>216</v>
      </c>
      <c r="C263" s="45">
        <v>-8.554</v>
      </c>
      <c r="D263" s="45">
        <v>0.053</v>
      </c>
      <c r="M263" s="45">
        <v>-8.607</v>
      </c>
      <c r="O263" s="35">
        <v>-8.554</v>
      </c>
      <c r="P263" s="32">
        <f t="shared" si="41"/>
        <v>0.0061959317278466215</v>
      </c>
      <c r="Q263" s="32">
        <f t="shared" si="42"/>
        <v>0</v>
      </c>
      <c r="R263" s="32">
        <f t="shared" si="43"/>
        <v>0</v>
      </c>
      <c r="S263" s="32">
        <f t="shared" si="44"/>
        <v>0</v>
      </c>
      <c r="T263" s="32">
        <f t="shared" si="45"/>
        <v>0</v>
      </c>
      <c r="U263" s="32">
        <f t="shared" si="46"/>
        <v>0</v>
      </c>
      <c r="V263" s="32">
        <f t="shared" si="47"/>
        <v>0</v>
      </c>
      <c r="W263" s="32">
        <f t="shared" si="48"/>
        <v>0</v>
      </c>
      <c r="X263" s="32">
        <f t="shared" si="49"/>
        <v>0</v>
      </c>
      <c r="Y263" s="37">
        <v>-8.607</v>
      </c>
    </row>
    <row r="264" spans="1:25" ht="12.75">
      <c r="A264" t="s">
        <v>37</v>
      </c>
      <c r="B264" t="s">
        <v>216</v>
      </c>
      <c r="C264" s="45">
        <v>-10.908</v>
      </c>
      <c r="D264" s="45">
        <v>0.053</v>
      </c>
      <c r="E264" s="45">
        <v>0.833</v>
      </c>
      <c r="M264" s="45">
        <v>-11.794</v>
      </c>
      <c r="O264" s="35">
        <v>-10.908</v>
      </c>
      <c r="P264" s="32">
        <f t="shared" si="41"/>
        <v>0.0048588192152548585</v>
      </c>
      <c r="Q264" s="32">
        <f t="shared" si="42"/>
        <v>0.07636596993032636</v>
      </c>
      <c r="R264" s="32">
        <f t="shared" si="43"/>
        <v>0</v>
      </c>
      <c r="S264" s="32">
        <f t="shared" si="44"/>
        <v>0</v>
      </c>
      <c r="T264" s="32">
        <f t="shared" si="45"/>
        <v>0</v>
      </c>
      <c r="U264" s="32">
        <f t="shared" si="46"/>
        <v>0</v>
      </c>
      <c r="V264" s="32">
        <f t="shared" si="47"/>
        <v>0</v>
      </c>
      <c r="W264" s="32">
        <f t="shared" si="48"/>
        <v>0</v>
      </c>
      <c r="X264" s="32">
        <f t="shared" si="49"/>
        <v>0</v>
      </c>
      <c r="Y264" s="37">
        <v>-11.794</v>
      </c>
    </row>
    <row r="265" spans="1:25" ht="12.75">
      <c r="A265" t="s">
        <v>238</v>
      </c>
      <c r="B265" t="s">
        <v>216</v>
      </c>
      <c r="C265" s="45">
        <v>6.491</v>
      </c>
      <c r="D265" s="45">
        <v>0.032</v>
      </c>
      <c r="E265" s="45">
        <v>14.925</v>
      </c>
      <c r="M265" s="45">
        <v>-8.466</v>
      </c>
      <c r="O265" s="35">
        <v>6.491</v>
      </c>
      <c r="P265" s="32">
        <f t="shared" si="41"/>
        <v>-0.004929902942535819</v>
      </c>
      <c r="Q265" s="46">
        <f t="shared" si="42"/>
        <v>-2.299337544292097</v>
      </c>
      <c r="R265" s="32">
        <f t="shared" si="43"/>
        <v>0</v>
      </c>
      <c r="S265" s="32">
        <f t="shared" si="44"/>
        <v>0</v>
      </c>
      <c r="T265" s="32">
        <f t="shared" si="45"/>
        <v>0</v>
      </c>
      <c r="U265" s="32">
        <f t="shared" si="46"/>
        <v>0</v>
      </c>
      <c r="V265" s="32">
        <f t="shared" si="47"/>
        <v>0</v>
      </c>
      <c r="W265" s="32">
        <f t="shared" si="48"/>
        <v>0</v>
      </c>
      <c r="X265" s="32">
        <f t="shared" si="49"/>
        <v>0</v>
      </c>
      <c r="Y265" s="37">
        <v>-8.466</v>
      </c>
    </row>
    <row r="266" spans="1:25" ht="12.75">
      <c r="A266" t="s">
        <v>239</v>
      </c>
      <c r="B266" t="s">
        <v>216</v>
      </c>
      <c r="C266" s="45">
        <v>7.227</v>
      </c>
      <c r="D266" s="45">
        <v>0.053</v>
      </c>
      <c r="E266" s="45">
        <v>-0.842</v>
      </c>
      <c r="M266" s="45">
        <v>8.016</v>
      </c>
      <c r="O266" s="35">
        <v>7.227</v>
      </c>
      <c r="P266" s="46">
        <f t="shared" si="41"/>
        <v>-0.0073336100733361</v>
      </c>
      <c r="Q266" s="32">
        <f t="shared" si="42"/>
        <v>0.1165075411650754</v>
      </c>
      <c r="R266" s="32">
        <f t="shared" si="43"/>
        <v>0</v>
      </c>
      <c r="S266" s="32">
        <f t="shared" si="44"/>
        <v>0</v>
      </c>
      <c r="T266" s="32">
        <f t="shared" si="45"/>
        <v>0</v>
      </c>
      <c r="U266" s="32">
        <f t="shared" si="46"/>
        <v>0</v>
      </c>
      <c r="V266" s="32">
        <f t="shared" si="47"/>
        <v>0</v>
      </c>
      <c r="W266" s="32">
        <f t="shared" si="48"/>
        <v>0</v>
      </c>
      <c r="X266" s="32">
        <f t="shared" si="49"/>
        <v>0</v>
      </c>
      <c r="Y266" s="37">
        <v>8.016</v>
      </c>
    </row>
    <row r="267" spans="1:25" ht="12.75">
      <c r="A267" t="s">
        <v>241</v>
      </c>
      <c r="B267" t="s">
        <v>216</v>
      </c>
      <c r="C267" s="45">
        <v>6.265</v>
      </c>
      <c r="D267" s="45">
        <v>0.053</v>
      </c>
      <c r="E267" s="45">
        <v>0</v>
      </c>
      <c r="M267" s="45">
        <v>6.212</v>
      </c>
      <c r="O267" s="35">
        <v>6.265</v>
      </c>
      <c r="P267" s="46">
        <f t="shared" si="41"/>
        <v>-0.008459696727853152</v>
      </c>
      <c r="Q267" s="32">
        <f t="shared" si="42"/>
        <v>0</v>
      </c>
      <c r="R267" s="32">
        <f t="shared" si="43"/>
        <v>0</v>
      </c>
      <c r="S267" s="32">
        <f t="shared" si="44"/>
        <v>0</v>
      </c>
      <c r="T267" s="32">
        <f t="shared" si="45"/>
        <v>0</v>
      </c>
      <c r="U267" s="32">
        <f t="shared" si="46"/>
        <v>0</v>
      </c>
      <c r="V267" s="32">
        <f t="shared" si="47"/>
        <v>0</v>
      </c>
      <c r="W267" s="32">
        <f t="shared" si="48"/>
        <v>0</v>
      </c>
      <c r="X267" s="32">
        <f t="shared" si="49"/>
        <v>0</v>
      </c>
      <c r="Y267" s="37">
        <v>6.212</v>
      </c>
    </row>
    <row r="268" spans="1:25" ht="12.75">
      <c r="A268" t="s">
        <v>236</v>
      </c>
      <c r="B268" t="s">
        <v>219</v>
      </c>
      <c r="C268" s="45">
        <v>9.103</v>
      </c>
      <c r="M268" s="45">
        <v>9.103</v>
      </c>
      <c r="O268" s="35">
        <v>9.103</v>
      </c>
      <c r="P268" s="32">
        <f t="shared" si="41"/>
        <v>0</v>
      </c>
      <c r="Q268" s="32">
        <f t="shared" si="42"/>
        <v>0</v>
      </c>
      <c r="R268" s="32">
        <f t="shared" si="43"/>
        <v>0</v>
      </c>
      <c r="S268" s="32">
        <f t="shared" si="44"/>
        <v>0</v>
      </c>
      <c r="T268" s="32">
        <f t="shared" si="45"/>
        <v>0</v>
      </c>
      <c r="U268" s="32">
        <f t="shared" si="46"/>
        <v>0</v>
      </c>
      <c r="V268" s="32">
        <f t="shared" si="47"/>
        <v>0</v>
      </c>
      <c r="W268" s="32">
        <f t="shared" si="48"/>
        <v>0</v>
      </c>
      <c r="X268" s="32">
        <f t="shared" si="49"/>
        <v>0</v>
      </c>
      <c r="Y268" s="37">
        <v>9.103</v>
      </c>
    </row>
    <row r="269" spans="1:25" ht="12.75">
      <c r="A269" t="s">
        <v>237</v>
      </c>
      <c r="B269" t="s">
        <v>219</v>
      </c>
      <c r="C269" s="45">
        <v>17.014</v>
      </c>
      <c r="M269" s="45">
        <v>17.014</v>
      </c>
      <c r="O269" s="35">
        <v>17.014</v>
      </c>
      <c r="P269" s="32">
        <f t="shared" si="41"/>
        <v>0</v>
      </c>
      <c r="Q269" s="32">
        <f t="shared" si="42"/>
        <v>0</v>
      </c>
      <c r="R269" s="32">
        <f t="shared" si="43"/>
        <v>0</v>
      </c>
      <c r="S269" s="32">
        <f t="shared" si="44"/>
        <v>0</v>
      </c>
      <c r="T269" s="32">
        <f t="shared" si="45"/>
        <v>0</v>
      </c>
      <c r="U269" s="32">
        <f t="shared" si="46"/>
        <v>0</v>
      </c>
      <c r="V269" s="32">
        <f t="shared" si="47"/>
        <v>0</v>
      </c>
      <c r="W269" s="32">
        <f t="shared" si="48"/>
        <v>0</v>
      </c>
      <c r="X269" s="32">
        <f t="shared" si="49"/>
        <v>0</v>
      </c>
      <c r="Y269" s="37">
        <v>17.014</v>
      </c>
    </row>
    <row r="270" spans="1:25" ht="12.75">
      <c r="A270" t="s">
        <v>235</v>
      </c>
      <c r="B270" t="s">
        <v>219</v>
      </c>
      <c r="C270" s="45">
        <v>14.025</v>
      </c>
      <c r="M270" s="45">
        <v>14.025</v>
      </c>
      <c r="O270" s="35">
        <v>14.025</v>
      </c>
      <c r="P270" s="32">
        <f t="shared" si="41"/>
        <v>0</v>
      </c>
      <c r="Q270" s="32">
        <f t="shared" si="42"/>
        <v>0</v>
      </c>
      <c r="R270" s="32">
        <f t="shared" si="43"/>
        <v>0</v>
      </c>
      <c r="S270" s="32">
        <f t="shared" si="44"/>
        <v>0</v>
      </c>
      <c r="T270" s="32">
        <f t="shared" si="45"/>
        <v>0</v>
      </c>
      <c r="U270" s="32">
        <f t="shared" si="46"/>
        <v>0</v>
      </c>
      <c r="V270" s="32">
        <f t="shared" si="47"/>
        <v>0</v>
      </c>
      <c r="W270" s="32">
        <f t="shared" si="48"/>
        <v>0</v>
      </c>
      <c r="X270" s="32">
        <f t="shared" si="49"/>
        <v>0</v>
      </c>
      <c r="Y270" s="37">
        <v>14.025</v>
      </c>
    </row>
    <row r="271" spans="1:25" ht="12.75">
      <c r="A271" t="s">
        <v>238</v>
      </c>
      <c r="B271" t="s">
        <v>219</v>
      </c>
      <c r="C271" s="45">
        <v>17.038</v>
      </c>
      <c r="M271" s="45">
        <v>17.038</v>
      </c>
      <c r="O271" s="35">
        <v>17.038</v>
      </c>
      <c r="P271" s="32">
        <f t="shared" si="41"/>
        <v>0</v>
      </c>
      <c r="Q271" s="32">
        <f t="shared" si="42"/>
        <v>0</v>
      </c>
      <c r="R271" s="32">
        <f t="shared" si="43"/>
        <v>0</v>
      </c>
      <c r="S271" s="32">
        <f t="shared" si="44"/>
        <v>0</v>
      </c>
      <c r="T271" s="32">
        <f t="shared" si="45"/>
        <v>0</v>
      </c>
      <c r="U271" s="32">
        <f t="shared" si="46"/>
        <v>0</v>
      </c>
      <c r="V271" s="32">
        <f t="shared" si="47"/>
        <v>0</v>
      </c>
      <c r="W271" s="32">
        <f t="shared" si="48"/>
        <v>0</v>
      </c>
      <c r="X271" s="32">
        <f t="shared" si="49"/>
        <v>0</v>
      </c>
      <c r="Y271" s="37">
        <v>17.038</v>
      </c>
    </row>
    <row r="272" spans="1:25" ht="12.75">
      <c r="A272" t="s">
        <v>239</v>
      </c>
      <c r="B272" t="s">
        <v>219</v>
      </c>
      <c r="C272" s="45">
        <v>10.49</v>
      </c>
      <c r="M272" s="45">
        <v>10.49</v>
      </c>
      <c r="O272" s="35">
        <v>10.49</v>
      </c>
      <c r="P272" s="32">
        <f t="shared" si="41"/>
        <v>0</v>
      </c>
      <c r="Q272" s="32">
        <f t="shared" si="42"/>
        <v>0</v>
      </c>
      <c r="R272" s="32">
        <f t="shared" si="43"/>
        <v>0</v>
      </c>
      <c r="S272" s="32">
        <f t="shared" si="44"/>
        <v>0</v>
      </c>
      <c r="T272" s="32">
        <f t="shared" si="45"/>
        <v>0</v>
      </c>
      <c r="U272" s="32">
        <f t="shared" si="46"/>
        <v>0</v>
      </c>
      <c r="V272" s="32">
        <f t="shared" si="47"/>
        <v>0</v>
      </c>
      <c r="W272" s="32">
        <f t="shared" si="48"/>
        <v>0</v>
      </c>
      <c r="X272" s="32">
        <f t="shared" si="49"/>
        <v>0</v>
      </c>
      <c r="Y272" s="37">
        <v>10.49</v>
      </c>
    </row>
    <row r="273" spans="1:25" ht="12.75">
      <c r="A273" t="s">
        <v>240</v>
      </c>
      <c r="B273" t="s">
        <v>219</v>
      </c>
      <c r="C273" s="45">
        <v>13.15</v>
      </c>
      <c r="M273" s="45">
        <v>13.15</v>
      </c>
      <c r="O273" s="35">
        <v>13.15</v>
      </c>
      <c r="P273" s="32">
        <f t="shared" si="41"/>
        <v>0</v>
      </c>
      <c r="Q273" s="32">
        <f t="shared" si="42"/>
        <v>0</v>
      </c>
      <c r="R273" s="32">
        <f t="shared" si="43"/>
        <v>0</v>
      </c>
      <c r="S273" s="32">
        <f t="shared" si="44"/>
        <v>0</v>
      </c>
      <c r="T273" s="32">
        <f t="shared" si="45"/>
        <v>0</v>
      </c>
      <c r="U273" s="32">
        <f t="shared" si="46"/>
        <v>0</v>
      </c>
      <c r="V273" s="32">
        <f t="shared" si="47"/>
        <v>0</v>
      </c>
      <c r="W273" s="32">
        <f t="shared" si="48"/>
        <v>0</v>
      </c>
      <c r="X273" s="32">
        <f t="shared" si="49"/>
        <v>0</v>
      </c>
      <c r="Y273" s="37">
        <v>13.15</v>
      </c>
    </row>
    <row r="274" spans="1:25" ht="12.75">
      <c r="A274" t="s">
        <v>241</v>
      </c>
      <c r="B274" t="s">
        <v>219</v>
      </c>
      <c r="C274" s="45">
        <v>6.468</v>
      </c>
      <c r="M274" s="45">
        <v>6.468</v>
      </c>
      <c r="O274" s="35">
        <v>6.468</v>
      </c>
      <c r="P274" s="32">
        <f t="shared" si="41"/>
        <v>0</v>
      </c>
      <c r="Q274" s="32">
        <f t="shared" si="42"/>
        <v>0</v>
      </c>
      <c r="R274" s="32">
        <f t="shared" si="43"/>
        <v>0</v>
      </c>
      <c r="S274" s="32">
        <f t="shared" si="44"/>
        <v>0</v>
      </c>
      <c r="T274" s="32">
        <f t="shared" si="45"/>
        <v>0</v>
      </c>
      <c r="U274" s="32">
        <f t="shared" si="46"/>
        <v>0</v>
      </c>
      <c r="V274" s="32">
        <f t="shared" si="47"/>
        <v>0</v>
      </c>
      <c r="W274" s="32">
        <f t="shared" si="48"/>
        <v>0</v>
      </c>
      <c r="X274" s="32">
        <f t="shared" si="49"/>
        <v>0</v>
      </c>
      <c r="Y274" s="37">
        <v>6.468</v>
      </c>
    </row>
    <row r="275" spans="1:25" ht="12.75">
      <c r="A275" t="s">
        <v>241</v>
      </c>
      <c r="B275" t="s">
        <v>222</v>
      </c>
      <c r="C275" s="45">
        <v>0.129</v>
      </c>
      <c r="I275" s="45">
        <v>0</v>
      </c>
      <c r="J275" s="45">
        <v>0.099</v>
      </c>
      <c r="K275" s="45">
        <v>-0.463</v>
      </c>
      <c r="L275" s="45">
        <v>-0.363</v>
      </c>
      <c r="M275" s="45">
        <v>-0.234</v>
      </c>
      <c r="O275" s="35">
        <v>0.129</v>
      </c>
      <c r="P275" s="32">
        <f t="shared" si="41"/>
        <v>0</v>
      </c>
      <c r="Q275" s="32">
        <f t="shared" si="42"/>
        <v>0</v>
      </c>
      <c r="R275" s="32">
        <f t="shared" si="43"/>
        <v>0</v>
      </c>
      <c r="S275" s="32">
        <f t="shared" si="44"/>
        <v>0</v>
      </c>
      <c r="T275" s="32">
        <f t="shared" si="45"/>
        <v>0</v>
      </c>
      <c r="U275" s="32">
        <f t="shared" si="46"/>
        <v>0</v>
      </c>
      <c r="V275" s="46">
        <f t="shared" si="47"/>
        <v>-0.7674418604651163</v>
      </c>
      <c r="W275" s="32">
        <f t="shared" si="48"/>
        <v>3.5891472868217056</v>
      </c>
      <c r="X275" s="32">
        <f t="shared" si="49"/>
        <v>2.8139534883720927</v>
      </c>
      <c r="Y275" s="37">
        <v>-0.234</v>
      </c>
    </row>
    <row r="276" spans="1:25" ht="12.75">
      <c r="A276" t="s">
        <v>239</v>
      </c>
      <c r="B276" t="s">
        <v>222</v>
      </c>
      <c r="C276" s="45">
        <v>-12.62</v>
      </c>
      <c r="I276" s="45">
        <v>0</v>
      </c>
      <c r="J276" s="45">
        <v>0.099</v>
      </c>
      <c r="K276" s="45">
        <v>-0.463</v>
      </c>
      <c r="L276" s="45">
        <v>-0.363</v>
      </c>
      <c r="M276" s="45">
        <v>-12.983</v>
      </c>
      <c r="O276" s="35">
        <v>-12.62</v>
      </c>
      <c r="P276" s="32">
        <f t="shared" si="41"/>
        <v>0</v>
      </c>
      <c r="Q276" s="32">
        <f t="shared" si="42"/>
        <v>0</v>
      </c>
      <c r="R276" s="32">
        <f t="shared" si="43"/>
        <v>0</v>
      </c>
      <c r="S276" s="32">
        <f t="shared" si="44"/>
        <v>0</v>
      </c>
      <c r="T276" s="32">
        <f t="shared" si="45"/>
        <v>0</v>
      </c>
      <c r="U276" s="32">
        <f t="shared" si="46"/>
        <v>0</v>
      </c>
      <c r="V276" s="32">
        <f t="shared" si="47"/>
        <v>0.007844690966719494</v>
      </c>
      <c r="W276" s="46">
        <f t="shared" si="48"/>
        <v>-0.036687797147385105</v>
      </c>
      <c r="X276" s="46">
        <f t="shared" si="49"/>
        <v>-0.028763866877971476</v>
      </c>
      <c r="Y276" s="37">
        <v>-12.983</v>
      </c>
    </row>
    <row r="277" spans="1:25" ht="12.75">
      <c r="A277" t="s">
        <v>37</v>
      </c>
      <c r="B277" t="s">
        <v>222</v>
      </c>
      <c r="C277" s="45">
        <v>-8.598</v>
      </c>
      <c r="I277" s="45">
        <v>0</v>
      </c>
      <c r="J277" s="45">
        <v>0.099</v>
      </c>
      <c r="K277" s="45">
        <v>-0.463</v>
      </c>
      <c r="L277" s="45">
        <v>-0.363</v>
      </c>
      <c r="M277" s="45">
        <v>-8.961</v>
      </c>
      <c r="O277" s="35">
        <v>-8.598</v>
      </c>
      <c r="P277" s="32">
        <f t="shared" si="41"/>
        <v>0</v>
      </c>
      <c r="Q277" s="32">
        <f t="shared" si="42"/>
        <v>0</v>
      </c>
      <c r="R277" s="32">
        <f t="shared" si="43"/>
        <v>0</v>
      </c>
      <c r="S277" s="32">
        <f t="shared" si="44"/>
        <v>0</v>
      </c>
      <c r="T277" s="32">
        <f t="shared" si="45"/>
        <v>0</v>
      </c>
      <c r="U277" s="32">
        <f t="shared" si="46"/>
        <v>0</v>
      </c>
      <c r="V277" s="32">
        <f t="shared" si="47"/>
        <v>0.01151430565247732</v>
      </c>
      <c r="W277" s="46">
        <f t="shared" si="48"/>
        <v>-0.05384973249592928</v>
      </c>
      <c r="X277" s="46">
        <f t="shared" si="49"/>
        <v>-0.04221912072575017</v>
      </c>
      <c r="Y277" s="37">
        <v>-8.961</v>
      </c>
    </row>
    <row r="278" spans="1:25" ht="12.75">
      <c r="A278" t="s">
        <v>47</v>
      </c>
      <c r="B278" t="s">
        <v>222</v>
      </c>
      <c r="C278" s="45">
        <v>-4.218</v>
      </c>
      <c r="I278" s="45">
        <v>0</v>
      </c>
      <c r="J278" s="45">
        <v>0.099</v>
      </c>
      <c r="K278" s="45">
        <v>-0.463</v>
      </c>
      <c r="L278" s="45">
        <v>-0.363</v>
      </c>
      <c r="M278" s="45">
        <v>-4.581</v>
      </c>
      <c r="O278" s="35">
        <v>-4.218</v>
      </c>
      <c r="P278" s="32">
        <f t="shared" si="41"/>
        <v>0</v>
      </c>
      <c r="Q278" s="32">
        <f t="shared" si="42"/>
        <v>0</v>
      </c>
      <c r="R278" s="32">
        <f t="shared" si="43"/>
        <v>0</v>
      </c>
      <c r="S278" s="32">
        <f t="shared" si="44"/>
        <v>0</v>
      </c>
      <c r="T278" s="32">
        <f t="shared" si="45"/>
        <v>0</v>
      </c>
      <c r="U278" s="32">
        <f t="shared" si="46"/>
        <v>0</v>
      </c>
      <c r="V278" s="32">
        <f t="shared" si="47"/>
        <v>0.023470839260312945</v>
      </c>
      <c r="W278" s="46">
        <f t="shared" si="48"/>
        <v>-0.10976766239924135</v>
      </c>
      <c r="X278" s="46">
        <f t="shared" si="49"/>
        <v>-0.0860597439544808</v>
      </c>
      <c r="Y278" s="37">
        <v>-4.581</v>
      </c>
    </row>
    <row r="279" spans="1:25" ht="12.75">
      <c r="A279" t="s">
        <v>240</v>
      </c>
      <c r="B279" t="s">
        <v>222</v>
      </c>
      <c r="C279" s="45">
        <v>-3.852</v>
      </c>
      <c r="I279" s="45">
        <v>0</v>
      </c>
      <c r="J279" s="45">
        <v>0.099</v>
      </c>
      <c r="K279" s="45">
        <v>-0.463</v>
      </c>
      <c r="L279" s="45">
        <v>-0.363</v>
      </c>
      <c r="M279" s="45">
        <v>-4.215</v>
      </c>
      <c r="O279" s="35">
        <v>-3.852</v>
      </c>
      <c r="P279" s="32">
        <f t="shared" si="41"/>
        <v>0</v>
      </c>
      <c r="Q279" s="32">
        <f t="shared" si="42"/>
        <v>0</v>
      </c>
      <c r="R279" s="32">
        <f t="shared" si="43"/>
        <v>0</v>
      </c>
      <c r="S279" s="32">
        <f t="shared" si="44"/>
        <v>0</v>
      </c>
      <c r="T279" s="32">
        <f t="shared" si="45"/>
        <v>0</v>
      </c>
      <c r="U279" s="32">
        <f t="shared" si="46"/>
        <v>0</v>
      </c>
      <c r="V279" s="32">
        <f t="shared" si="47"/>
        <v>0.025700934579439255</v>
      </c>
      <c r="W279" s="46">
        <f t="shared" si="48"/>
        <v>-0.12019730010384216</v>
      </c>
      <c r="X279" s="46">
        <f t="shared" si="49"/>
        <v>-0.09423676012461059</v>
      </c>
      <c r="Y279" s="37">
        <v>-4.215</v>
      </c>
    </row>
    <row r="280" spans="1:25" ht="12.75">
      <c r="A280" t="s">
        <v>239</v>
      </c>
      <c r="B280" t="s">
        <v>225</v>
      </c>
      <c r="C280" s="45">
        <v>-38.6</v>
      </c>
      <c r="D280" s="45">
        <v>3.25</v>
      </c>
      <c r="I280" s="45">
        <v>0</v>
      </c>
      <c r="J280" s="45">
        <v>1.869</v>
      </c>
      <c r="K280" s="45">
        <v>-7.15</v>
      </c>
      <c r="L280" s="45">
        <v>-5.281</v>
      </c>
      <c r="M280" s="45">
        <v>-47.131</v>
      </c>
      <c r="O280" s="35">
        <v>-38.6</v>
      </c>
      <c r="P280" s="32">
        <f t="shared" si="41"/>
        <v>0.08419689119170984</v>
      </c>
      <c r="Q280" s="32">
        <f t="shared" si="42"/>
        <v>0</v>
      </c>
      <c r="R280" s="32">
        <f t="shared" si="43"/>
        <v>0</v>
      </c>
      <c r="S280" s="32">
        <f t="shared" si="44"/>
        <v>0</v>
      </c>
      <c r="T280" s="32">
        <f t="shared" si="45"/>
        <v>0</v>
      </c>
      <c r="U280" s="32">
        <f t="shared" si="46"/>
        <v>0</v>
      </c>
      <c r="V280" s="32">
        <f t="shared" si="47"/>
        <v>0.04841968911917098</v>
      </c>
      <c r="W280" s="46">
        <f t="shared" si="48"/>
        <v>-0.18523316062176165</v>
      </c>
      <c r="X280" s="46">
        <f t="shared" si="49"/>
        <v>-0.13681347150259066</v>
      </c>
      <c r="Y280" s="37">
        <v>-47.131</v>
      </c>
    </row>
    <row r="281" spans="1:25" ht="12.75">
      <c r="A281" t="s">
        <v>237</v>
      </c>
      <c r="B281" t="s">
        <v>225</v>
      </c>
      <c r="C281" s="45">
        <v>274.863</v>
      </c>
      <c r="D281" s="45">
        <v>2.368</v>
      </c>
      <c r="I281" s="45">
        <v>0</v>
      </c>
      <c r="J281" s="45">
        <v>0.459</v>
      </c>
      <c r="K281" s="45">
        <v>-2.502</v>
      </c>
      <c r="L281" s="45">
        <v>-2.043</v>
      </c>
      <c r="M281" s="45">
        <v>270.452</v>
      </c>
      <c r="O281" s="35">
        <v>274.863</v>
      </c>
      <c r="P281" s="46">
        <f t="shared" si="41"/>
        <v>-0.008615201027420933</v>
      </c>
      <c r="Q281" s="32">
        <f t="shared" si="42"/>
        <v>0</v>
      </c>
      <c r="R281" s="32">
        <f t="shared" si="43"/>
        <v>0</v>
      </c>
      <c r="S281" s="32">
        <f t="shared" si="44"/>
        <v>0</v>
      </c>
      <c r="T281" s="32">
        <f t="shared" si="45"/>
        <v>0</v>
      </c>
      <c r="U281" s="32">
        <f t="shared" si="46"/>
        <v>0</v>
      </c>
      <c r="V281" s="32">
        <f t="shared" si="47"/>
        <v>-0.0016699228342847165</v>
      </c>
      <c r="W281" s="32">
        <f t="shared" si="48"/>
        <v>0.009102716626101003</v>
      </c>
      <c r="X281" s="32">
        <f t="shared" si="49"/>
        <v>0.007432793791816287</v>
      </c>
      <c r="Y281" s="37">
        <v>270.452</v>
      </c>
    </row>
    <row r="282" spans="1:25" ht="12.75">
      <c r="A282" t="s">
        <v>236</v>
      </c>
      <c r="B282" t="s">
        <v>225</v>
      </c>
      <c r="C282" s="45">
        <v>136.082</v>
      </c>
      <c r="D282" s="45">
        <v>2.368</v>
      </c>
      <c r="I282" s="45">
        <v>0</v>
      </c>
      <c r="J282" s="45">
        <v>0.459</v>
      </c>
      <c r="K282" s="45">
        <v>-2.502</v>
      </c>
      <c r="L282" s="45">
        <v>-2.043</v>
      </c>
      <c r="M282" s="45">
        <v>131.671</v>
      </c>
      <c r="O282" s="35">
        <v>136.082</v>
      </c>
      <c r="P282" s="46">
        <f t="shared" si="41"/>
        <v>-0.01740127276201114</v>
      </c>
      <c r="Q282" s="32">
        <f t="shared" si="42"/>
        <v>0</v>
      </c>
      <c r="R282" s="32">
        <f t="shared" si="43"/>
        <v>0</v>
      </c>
      <c r="S282" s="32">
        <f t="shared" si="44"/>
        <v>0</v>
      </c>
      <c r="T282" s="32">
        <f t="shared" si="45"/>
        <v>0</v>
      </c>
      <c r="U282" s="32">
        <f t="shared" si="46"/>
        <v>0</v>
      </c>
      <c r="V282" s="32">
        <f t="shared" si="47"/>
        <v>-0.003372966299731045</v>
      </c>
      <c r="W282" s="32">
        <f t="shared" si="48"/>
        <v>0.01838597316323981</v>
      </c>
      <c r="X282" s="32">
        <f t="shared" si="49"/>
        <v>0.015013006863508769</v>
      </c>
      <c r="Y282" s="37">
        <v>131.671</v>
      </c>
    </row>
    <row r="283" spans="1:25" ht="12.75">
      <c r="A283" t="s">
        <v>235</v>
      </c>
      <c r="B283" t="s">
        <v>225</v>
      </c>
      <c r="C283" s="45">
        <v>101.013</v>
      </c>
      <c r="D283" s="45">
        <v>2.368</v>
      </c>
      <c r="I283" s="45">
        <v>0</v>
      </c>
      <c r="J283" s="45">
        <v>0.459</v>
      </c>
      <c r="K283" s="45">
        <v>-2.502</v>
      </c>
      <c r="L283" s="45">
        <v>-2.043</v>
      </c>
      <c r="M283" s="45">
        <v>96.602</v>
      </c>
      <c r="O283" s="35">
        <v>101.013</v>
      </c>
      <c r="P283" s="46">
        <f t="shared" si="41"/>
        <v>-0.023442527199469373</v>
      </c>
      <c r="Q283" s="32">
        <f t="shared" si="42"/>
        <v>0</v>
      </c>
      <c r="R283" s="32">
        <f t="shared" si="43"/>
        <v>0</v>
      </c>
      <c r="S283" s="32">
        <f t="shared" si="44"/>
        <v>0</v>
      </c>
      <c r="T283" s="32">
        <f t="shared" si="45"/>
        <v>0</v>
      </c>
      <c r="U283" s="32">
        <f t="shared" si="46"/>
        <v>0</v>
      </c>
      <c r="V283" s="32">
        <f t="shared" si="47"/>
        <v>-0.004543969588072822</v>
      </c>
      <c r="W283" s="32">
        <f t="shared" si="48"/>
        <v>0.024769089127142048</v>
      </c>
      <c r="X283" s="32">
        <f t="shared" si="49"/>
        <v>0.02022511953906923</v>
      </c>
      <c r="Y283" s="37">
        <v>96.602</v>
      </c>
    </row>
    <row r="284" spans="1:25" ht="12.75">
      <c r="A284" t="s">
        <v>37</v>
      </c>
      <c r="B284" t="s">
        <v>225</v>
      </c>
      <c r="C284" s="45">
        <v>89</v>
      </c>
      <c r="D284" s="45">
        <v>3.25</v>
      </c>
      <c r="I284" s="45">
        <v>0</v>
      </c>
      <c r="J284" s="45">
        <v>1.869</v>
      </c>
      <c r="K284" s="45">
        <v>-7.15</v>
      </c>
      <c r="L284" s="45">
        <v>-5.281</v>
      </c>
      <c r="M284" s="45">
        <v>80.469</v>
      </c>
      <c r="O284" s="35">
        <v>89</v>
      </c>
      <c r="P284" s="46">
        <f t="shared" si="41"/>
        <v>-0.03651685393258427</v>
      </c>
      <c r="Q284" s="32">
        <f t="shared" si="42"/>
        <v>0</v>
      </c>
      <c r="R284" s="32">
        <f t="shared" si="43"/>
        <v>0</v>
      </c>
      <c r="S284" s="32">
        <f t="shared" si="44"/>
        <v>0</v>
      </c>
      <c r="T284" s="32">
        <f t="shared" si="45"/>
        <v>0</v>
      </c>
      <c r="U284" s="32">
        <f t="shared" si="46"/>
        <v>0</v>
      </c>
      <c r="V284" s="46">
        <f t="shared" si="47"/>
        <v>-0.021</v>
      </c>
      <c r="W284" s="32">
        <f t="shared" si="48"/>
        <v>0.08033707865168539</v>
      </c>
      <c r="X284" s="32">
        <f t="shared" si="49"/>
        <v>0.05933707865168539</v>
      </c>
      <c r="Y284" s="37">
        <v>80.469</v>
      </c>
    </row>
    <row r="285" spans="1:25" ht="12.75">
      <c r="A285" t="s">
        <v>238</v>
      </c>
      <c r="B285" t="s">
        <v>225</v>
      </c>
      <c r="C285" s="45">
        <v>51.595</v>
      </c>
      <c r="D285" s="45">
        <v>2.368</v>
      </c>
      <c r="I285" s="45">
        <v>0</v>
      </c>
      <c r="J285" s="45">
        <v>0.459</v>
      </c>
      <c r="K285" s="45">
        <v>-2.502</v>
      </c>
      <c r="L285" s="45">
        <v>-2.043</v>
      </c>
      <c r="M285" s="45">
        <v>47.184</v>
      </c>
      <c r="O285" s="35">
        <v>51.595</v>
      </c>
      <c r="P285" s="46">
        <f t="shared" si="41"/>
        <v>-0.045895920147301095</v>
      </c>
      <c r="Q285" s="32">
        <f t="shared" si="42"/>
        <v>0</v>
      </c>
      <c r="R285" s="32">
        <f t="shared" si="43"/>
        <v>0</v>
      </c>
      <c r="S285" s="32">
        <f t="shared" si="44"/>
        <v>0</v>
      </c>
      <c r="T285" s="32">
        <f t="shared" si="45"/>
        <v>0</v>
      </c>
      <c r="U285" s="32">
        <f t="shared" si="46"/>
        <v>0</v>
      </c>
      <c r="V285" s="46">
        <f t="shared" si="47"/>
        <v>-0.008896210873146623</v>
      </c>
      <c r="W285" s="32">
        <f t="shared" si="48"/>
        <v>0.04849307103401492</v>
      </c>
      <c r="X285" s="32">
        <f t="shared" si="49"/>
        <v>0.0395968601608683</v>
      </c>
      <c r="Y285" s="37">
        <v>47.184</v>
      </c>
    </row>
    <row r="286" spans="1:25" ht="12.75">
      <c r="A286" t="s">
        <v>241</v>
      </c>
      <c r="B286" t="s">
        <v>225</v>
      </c>
      <c r="C286" s="45">
        <v>29.8</v>
      </c>
      <c r="D286" s="45">
        <v>3.25</v>
      </c>
      <c r="I286" s="45">
        <v>0</v>
      </c>
      <c r="J286" s="45">
        <v>1.869</v>
      </c>
      <c r="K286" s="45">
        <v>-7.15</v>
      </c>
      <c r="L286" s="45">
        <v>-5.281</v>
      </c>
      <c r="M286" s="45">
        <v>21.269</v>
      </c>
      <c r="O286" s="35">
        <v>29.8</v>
      </c>
      <c r="P286" s="46">
        <f t="shared" si="41"/>
        <v>-0.10906040268456375</v>
      </c>
      <c r="Q286" s="32">
        <f t="shared" si="42"/>
        <v>0</v>
      </c>
      <c r="R286" s="32">
        <f t="shared" si="43"/>
        <v>0</v>
      </c>
      <c r="S286" s="32">
        <f t="shared" si="44"/>
        <v>0</v>
      </c>
      <c r="T286" s="32">
        <f t="shared" si="45"/>
        <v>0</v>
      </c>
      <c r="U286" s="32">
        <f t="shared" si="46"/>
        <v>0</v>
      </c>
      <c r="V286" s="46">
        <f t="shared" si="47"/>
        <v>-0.06271812080536912</v>
      </c>
      <c r="W286" s="32">
        <f t="shared" si="48"/>
        <v>0.23993288590604028</v>
      </c>
      <c r="X286" s="32">
        <f t="shared" si="49"/>
        <v>0.17721476510067113</v>
      </c>
      <c r="Y286" s="37">
        <v>21.269</v>
      </c>
    </row>
    <row r="287" spans="1:25" ht="12.75">
      <c r="A287" t="s">
        <v>240</v>
      </c>
      <c r="B287" t="s">
        <v>225</v>
      </c>
      <c r="C287" s="45">
        <v>11.3</v>
      </c>
      <c r="D287" s="45">
        <v>3.25</v>
      </c>
      <c r="I287" s="45">
        <v>0</v>
      </c>
      <c r="J287" s="45">
        <v>1.869</v>
      </c>
      <c r="K287" s="45">
        <v>-7.15</v>
      </c>
      <c r="L287" s="45">
        <v>-5.281</v>
      </c>
      <c r="M287" s="45">
        <v>2.769</v>
      </c>
      <c r="O287" s="35">
        <v>11.3</v>
      </c>
      <c r="P287" s="46">
        <f t="shared" si="41"/>
        <v>-0.28761061946902655</v>
      </c>
      <c r="Q287" s="32">
        <f t="shared" si="42"/>
        <v>0</v>
      </c>
      <c r="R287" s="32">
        <f t="shared" si="43"/>
        <v>0</v>
      </c>
      <c r="S287" s="32">
        <f t="shared" si="44"/>
        <v>0</v>
      </c>
      <c r="T287" s="32">
        <f t="shared" si="45"/>
        <v>0</v>
      </c>
      <c r="U287" s="32">
        <f t="shared" si="46"/>
        <v>0</v>
      </c>
      <c r="V287" s="46">
        <f t="shared" si="47"/>
        <v>-0.16539823008849555</v>
      </c>
      <c r="W287" s="32">
        <f t="shared" si="48"/>
        <v>0.6327433628318584</v>
      </c>
      <c r="X287" s="32">
        <f t="shared" si="49"/>
        <v>0.46734513274336276</v>
      </c>
      <c r="Y287" s="37">
        <v>2.769</v>
      </c>
    </row>
    <row r="288" spans="1:25" ht="12.75">
      <c r="A288" t="s">
        <v>239</v>
      </c>
      <c r="B288" t="s">
        <v>228</v>
      </c>
      <c r="C288" s="45">
        <v>10.423</v>
      </c>
      <c r="M288" s="45">
        <v>10.423</v>
      </c>
      <c r="O288" s="35">
        <v>10.423</v>
      </c>
      <c r="P288" s="32">
        <f t="shared" si="41"/>
        <v>0</v>
      </c>
      <c r="Q288" s="32">
        <f t="shared" si="42"/>
        <v>0</v>
      </c>
      <c r="R288" s="32">
        <f t="shared" si="43"/>
        <v>0</v>
      </c>
      <c r="S288" s="32">
        <f t="shared" si="44"/>
        <v>0</v>
      </c>
      <c r="T288" s="32">
        <f t="shared" si="45"/>
        <v>0</v>
      </c>
      <c r="U288" s="32">
        <f t="shared" si="46"/>
        <v>0</v>
      </c>
      <c r="V288" s="32">
        <f t="shared" si="47"/>
        <v>0</v>
      </c>
      <c r="W288" s="32">
        <f t="shared" si="48"/>
        <v>0</v>
      </c>
      <c r="X288" s="32">
        <f t="shared" si="49"/>
        <v>0</v>
      </c>
      <c r="Y288" s="37">
        <v>10.423</v>
      </c>
    </row>
    <row r="289" spans="1:25" ht="12.75">
      <c r="A289" t="s">
        <v>240</v>
      </c>
      <c r="B289" t="s">
        <v>228</v>
      </c>
      <c r="C289" s="45">
        <v>14.939</v>
      </c>
      <c r="M289" s="45">
        <v>14.939</v>
      </c>
      <c r="O289" s="35">
        <v>14.939</v>
      </c>
      <c r="P289" s="32">
        <f t="shared" si="41"/>
        <v>0</v>
      </c>
      <c r="Q289" s="32">
        <f t="shared" si="42"/>
        <v>0</v>
      </c>
      <c r="R289" s="32">
        <f t="shared" si="43"/>
        <v>0</v>
      </c>
      <c r="S289" s="32">
        <f t="shared" si="44"/>
        <v>0</v>
      </c>
      <c r="T289" s="32">
        <f t="shared" si="45"/>
        <v>0</v>
      </c>
      <c r="U289" s="32">
        <f t="shared" si="46"/>
        <v>0</v>
      </c>
      <c r="V289" s="32">
        <f t="shared" si="47"/>
        <v>0</v>
      </c>
      <c r="W289" s="32">
        <f t="shared" si="48"/>
        <v>0</v>
      </c>
      <c r="X289" s="32">
        <f t="shared" si="49"/>
        <v>0</v>
      </c>
      <c r="Y289" s="37">
        <v>14.939</v>
      </c>
    </row>
    <row r="290" spans="1:25" ht="12.75">
      <c r="A290" t="s">
        <v>241</v>
      </c>
      <c r="B290" t="s">
        <v>228</v>
      </c>
      <c r="C290" s="45">
        <v>14.95</v>
      </c>
      <c r="M290" s="45">
        <v>14.95</v>
      </c>
      <c r="O290" s="35">
        <v>14.95</v>
      </c>
      <c r="P290" s="32">
        <f t="shared" si="41"/>
        <v>0</v>
      </c>
      <c r="Q290" s="32">
        <f t="shared" si="42"/>
        <v>0</v>
      </c>
      <c r="R290" s="32">
        <f t="shared" si="43"/>
        <v>0</v>
      </c>
      <c r="S290" s="32">
        <f t="shared" si="44"/>
        <v>0</v>
      </c>
      <c r="T290" s="32">
        <f t="shared" si="45"/>
        <v>0</v>
      </c>
      <c r="U290" s="32">
        <f t="shared" si="46"/>
        <v>0</v>
      </c>
      <c r="V290" s="32">
        <f t="shared" si="47"/>
        <v>0</v>
      </c>
      <c r="W290" s="32">
        <f t="shared" si="48"/>
        <v>0</v>
      </c>
      <c r="X290" s="32">
        <f t="shared" si="49"/>
        <v>0</v>
      </c>
      <c r="Y290" s="37">
        <v>14.95</v>
      </c>
    </row>
    <row r="291" spans="1:25" ht="12.75">
      <c r="A291" t="s">
        <v>37</v>
      </c>
      <c r="B291" t="s">
        <v>228</v>
      </c>
      <c r="C291" s="45">
        <v>14.831</v>
      </c>
      <c r="M291" s="45">
        <v>14.831</v>
      </c>
      <c r="O291" s="35">
        <v>14.831</v>
      </c>
      <c r="P291" s="32">
        <f t="shared" si="41"/>
        <v>0</v>
      </c>
      <c r="Q291" s="32">
        <f t="shared" si="42"/>
        <v>0</v>
      </c>
      <c r="R291" s="32">
        <f t="shared" si="43"/>
        <v>0</v>
      </c>
      <c r="S291" s="32">
        <f t="shared" si="44"/>
        <v>0</v>
      </c>
      <c r="T291" s="32">
        <f t="shared" si="45"/>
        <v>0</v>
      </c>
      <c r="U291" s="32">
        <f t="shared" si="46"/>
        <v>0</v>
      </c>
      <c r="V291" s="32">
        <f t="shared" si="47"/>
        <v>0</v>
      </c>
      <c r="W291" s="32">
        <f t="shared" si="48"/>
        <v>0</v>
      </c>
      <c r="X291" s="32">
        <f t="shared" si="49"/>
        <v>0</v>
      </c>
      <c r="Y291" s="37">
        <v>14.831</v>
      </c>
    </row>
    <row r="292" spans="1:25" ht="12.75">
      <c r="A292" t="s">
        <v>240</v>
      </c>
      <c r="B292" t="s">
        <v>231</v>
      </c>
      <c r="C292" s="45">
        <v>11.636</v>
      </c>
      <c r="D292" s="45">
        <v>0.629</v>
      </c>
      <c r="E292" s="45">
        <v>-0.047</v>
      </c>
      <c r="M292" s="45">
        <v>11.054</v>
      </c>
      <c r="O292" s="35">
        <v>11.636</v>
      </c>
      <c r="P292" s="46">
        <f t="shared" si="41"/>
        <v>-0.05405637676177381</v>
      </c>
      <c r="Q292" s="32">
        <f t="shared" si="42"/>
        <v>0.004039188724647646</v>
      </c>
      <c r="R292" s="32">
        <f t="shared" si="43"/>
        <v>0</v>
      </c>
      <c r="S292" s="32">
        <f t="shared" si="44"/>
        <v>0</v>
      </c>
      <c r="T292" s="32">
        <f t="shared" si="45"/>
        <v>0</v>
      </c>
      <c r="U292" s="32">
        <f t="shared" si="46"/>
        <v>0</v>
      </c>
      <c r="V292" s="32">
        <f t="shared" si="47"/>
        <v>0</v>
      </c>
      <c r="W292" s="32">
        <f t="shared" si="48"/>
        <v>0</v>
      </c>
      <c r="X292" s="32">
        <f t="shared" si="49"/>
        <v>0</v>
      </c>
      <c r="Y292" s="37">
        <v>11.054</v>
      </c>
    </row>
    <row r="293" spans="1:25" ht="12.75">
      <c r="A293" t="s">
        <v>241</v>
      </c>
      <c r="B293" t="s">
        <v>231</v>
      </c>
      <c r="C293" s="45">
        <v>11.257</v>
      </c>
      <c r="D293" s="45">
        <v>0.629</v>
      </c>
      <c r="E293" s="45">
        <v>-0.365</v>
      </c>
      <c r="M293" s="45">
        <v>10.993</v>
      </c>
      <c r="O293" s="35">
        <v>11.257</v>
      </c>
      <c r="P293" s="46">
        <f t="shared" si="41"/>
        <v>-0.055876343608421426</v>
      </c>
      <c r="Q293" s="32">
        <f t="shared" si="42"/>
        <v>0.032424269343519586</v>
      </c>
      <c r="R293" s="32">
        <f t="shared" si="43"/>
        <v>0</v>
      </c>
      <c r="S293" s="32">
        <f t="shared" si="44"/>
        <v>0</v>
      </c>
      <c r="T293" s="32">
        <f t="shared" si="45"/>
        <v>0</v>
      </c>
      <c r="U293" s="32">
        <f t="shared" si="46"/>
        <v>0</v>
      </c>
      <c r="V293" s="32">
        <f t="shared" si="47"/>
        <v>0</v>
      </c>
      <c r="W293" s="32">
        <f t="shared" si="48"/>
        <v>0</v>
      </c>
      <c r="X293" s="32">
        <f t="shared" si="49"/>
        <v>0</v>
      </c>
      <c r="Y293" s="37">
        <v>10.993</v>
      </c>
    </row>
    <row r="294" spans="1:25" ht="12.75">
      <c r="A294" t="s">
        <v>239</v>
      </c>
      <c r="B294" t="s">
        <v>231</v>
      </c>
      <c r="C294" s="45">
        <v>5.87</v>
      </c>
      <c r="D294" s="45">
        <v>0.629</v>
      </c>
      <c r="E294" s="45">
        <v>-0.006</v>
      </c>
      <c r="M294" s="45">
        <v>5.247</v>
      </c>
      <c r="O294" s="35">
        <v>5.87</v>
      </c>
      <c r="P294" s="46">
        <f t="shared" si="41"/>
        <v>-0.10715502555366269</v>
      </c>
      <c r="Q294" s="32">
        <f t="shared" si="42"/>
        <v>0.0010221465076660989</v>
      </c>
      <c r="R294" s="32">
        <f t="shared" si="43"/>
        <v>0</v>
      </c>
      <c r="S294" s="32">
        <f t="shared" si="44"/>
        <v>0</v>
      </c>
      <c r="T294" s="32">
        <f t="shared" si="45"/>
        <v>0</v>
      </c>
      <c r="U294" s="32">
        <f t="shared" si="46"/>
        <v>0</v>
      </c>
      <c r="V294" s="32">
        <f t="shared" si="47"/>
        <v>0</v>
      </c>
      <c r="W294" s="32">
        <f t="shared" si="48"/>
        <v>0</v>
      </c>
      <c r="X294" s="32">
        <f t="shared" si="49"/>
        <v>0</v>
      </c>
      <c r="Y294" s="37">
        <v>5.247</v>
      </c>
    </row>
    <row r="295" spans="1:25" ht="12.75">
      <c r="A295" t="s">
        <v>241</v>
      </c>
      <c r="B295" t="s">
        <v>234</v>
      </c>
      <c r="C295" s="45">
        <v>25.833</v>
      </c>
      <c r="D295" s="45">
        <v>0.016</v>
      </c>
      <c r="M295" s="45">
        <v>25.817</v>
      </c>
      <c r="O295" s="35">
        <v>25.833</v>
      </c>
      <c r="P295" s="32">
        <f t="shared" si="41"/>
        <v>-0.0006193628304881353</v>
      </c>
      <c r="Q295" s="32">
        <f t="shared" si="42"/>
        <v>0</v>
      </c>
      <c r="R295" s="32">
        <f t="shared" si="43"/>
        <v>0</v>
      </c>
      <c r="S295" s="32">
        <f t="shared" si="44"/>
        <v>0</v>
      </c>
      <c r="T295" s="32">
        <f t="shared" si="45"/>
        <v>0</v>
      </c>
      <c r="U295" s="32">
        <f t="shared" si="46"/>
        <v>0</v>
      </c>
      <c r="V295" s="32">
        <f t="shared" si="47"/>
        <v>0</v>
      </c>
      <c r="W295" s="32">
        <f t="shared" si="48"/>
        <v>0</v>
      </c>
      <c r="X295" s="32">
        <f t="shared" si="49"/>
        <v>0</v>
      </c>
      <c r="Y295" s="37">
        <v>25.817</v>
      </c>
    </row>
    <row r="296" spans="1:25" ht="12.75">
      <c r="A296" t="s">
        <v>240</v>
      </c>
      <c r="B296" t="s">
        <v>234</v>
      </c>
      <c r="C296" s="45">
        <v>23.802</v>
      </c>
      <c r="D296" s="45">
        <v>0.016</v>
      </c>
      <c r="M296" s="45">
        <v>23.786</v>
      </c>
      <c r="O296" s="35">
        <v>23.802</v>
      </c>
      <c r="P296" s="32">
        <f t="shared" si="41"/>
        <v>-0.0006722124191244433</v>
      </c>
      <c r="Q296" s="32">
        <f t="shared" si="42"/>
        <v>0</v>
      </c>
      <c r="R296" s="32">
        <f t="shared" si="43"/>
        <v>0</v>
      </c>
      <c r="S296" s="32">
        <f t="shared" si="44"/>
        <v>0</v>
      </c>
      <c r="T296" s="32">
        <f t="shared" si="45"/>
        <v>0</v>
      </c>
      <c r="U296" s="32">
        <f t="shared" si="46"/>
        <v>0</v>
      </c>
      <c r="V296" s="32">
        <f t="shared" si="47"/>
        <v>0</v>
      </c>
      <c r="W296" s="32">
        <f t="shared" si="48"/>
        <v>0</v>
      </c>
      <c r="X296" s="32">
        <f t="shared" si="49"/>
        <v>0</v>
      </c>
      <c r="Y296" s="37">
        <v>23.786</v>
      </c>
    </row>
    <row r="297" spans="1:25" ht="12.75">
      <c r="A297" t="s">
        <v>239</v>
      </c>
      <c r="B297" t="s">
        <v>234</v>
      </c>
      <c r="C297" s="45">
        <v>8.507</v>
      </c>
      <c r="D297" s="45">
        <v>0.016</v>
      </c>
      <c r="M297" s="45">
        <v>8.491</v>
      </c>
      <c r="O297" s="35">
        <v>8.507</v>
      </c>
      <c r="P297" s="32">
        <f t="shared" si="41"/>
        <v>-0.001880804043728694</v>
      </c>
      <c r="Q297" s="32">
        <f t="shared" si="42"/>
        <v>0</v>
      </c>
      <c r="R297" s="32">
        <f t="shared" si="43"/>
        <v>0</v>
      </c>
      <c r="S297" s="32">
        <f t="shared" si="44"/>
        <v>0</v>
      </c>
      <c r="T297" s="32">
        <f t="shared" si="45"/>
        <v>0</v>
      </c>
      <c r="U297" s="32">
        <f t="shared" si="46"/>
        <v>0</v>
      </c>
      <c r="V297" s="32">
        <f t="shared" si="47"/>
        <v>0</v>
      </c>
      <c r="W297" s="32">
        <f t="shared" si="48"/>
        <v>0</v>
      </c>
      <c r="X297" s="32">
        <f t="shared" si="49"/>
        <v>0</v>
      </c>
      <c r="Y297" s="37">
        <v>8.491</v>
      </c>
    </row>
    <row r="298" spans="1:24" ht="26.25">
      <c r="A298" s="40"/>
      <c r="B298" s="42" t="s">
        <v>257</v>
      </c>
      <c r="D298" s="45" t="s">
        <v>256</v>
      </c>
      <c r="N298" s="40"/>
      <c r="O298" s="42" t="s">
        <v>257</v>
      </c>
      <c r="P298" s="38">
        <v>-0.04153983271584879</v>
      </c>
      <c r="Q298" s="38">
        <v>-0.08935445839285718</v>
      </c>
      <c r="R298" s="38">
        <v>-0.001784090909090909</v>
      </c>
      <c r="S298" s="39">
        <v>0.03408622934119516</v>
      </c>
      <c r="T298" s="39">
        <v>-0.0004113443414596152</v>
      </c>
      <c r="U298" s="39">
        <v>0.001319055058222775</v>
      </c>
      <c r="V298" s="38">
        <v>-0.006688522933788266</v>
      </c>
      <c r="W298" s="39">
        <v>0.04734805452180855</v>
      </c>
      <c r="X298" s="39">
        <v>0.04063560140515919</v>
      </c>
    </row>
    <row r="299" spans="2:24" ht="25.5">
      <c r="B299" s="42" t="s">
        <v>258</v>
      </c>
      <c r="N299" s="40"/>
      <c r="O299" s="42" t="s">
        <v>258</v>
      </c>
      <c r="P299" s="43">
        <f>STDEV(P2:P297)</f>
        <v>0.33184555203333965</v>
      </c>
      <c r="Q299" s="43">
        <f aca="true" t="shared" si="50" ref="Q299:X299">STDEV(Q2:Q297)</f>
        <v>0.548230283699833</v>
      </c>
      <c r="R299" s="43">
        <f t="shared" si="50"/>
        <v>0.030694660611947554</v>
      </c>
      <c r="S299" s="43">
        <f t="shared" si="50"/>
        <v>0.5968078046224773</v>
      </c>
      <c r="T299" s="43">
        <f t="shared" si="50"/>
        <v>0.007077035643986115</v>
      </c>
      <c r="U299" s="43">
        <f t="shared" si="50"/>
        <v>0.01931664196965324</v>
      </c>
      <c r="V299" s="43">
        <f t="shared" si="50"/>
        <v>0.1290359613021952</v>
      </c>
      <c r="W299" s="43">
        <f>STDEV(W2:W297)</f>
        <v>0.38001784401077865</v>
      </c>
      <c r="X299" s="43">
        <f t="shared" si="50"/>
        <v>0.3637237247091742</v>
      </c>
    </row>
    <row r="300" spans="14:24" ht="12.75">
      <c r="N300" s="40"/>
      <c r="O300" s="29"/>
      <c r="P300" s="10"/>
      <c r="Q300" s="10"/>
      <c r="R300" s="10"/>
      <c r="S300" s="10"/>
      <c r="T300" s="10"/>
      <c r="U300" s="10"/>
      <c r="V300" s="10"/>
      <c r="W300" s="10"/>
      <c r="X300" s="10"/>
    </row>
    <row r="301" spans="1:24" ht="12.75">
      <c r="A301" t="s">
        <v>256</v>
      </c>
      <c r="N301" s="40"/>
      <c r="O301" s="29"/>
      <c r="P301" s="10"/>
      <c r="Q301" s="10"/>
      <c r="R301" s="10"/>
      <c r="S301" s="10"/>
      <c r="T301" s="10"/>
      <c r="U301" s="10"/>
      <c r="V301" s="10"/>
      <c r="W301" s="10"/>
      <c r="X301" s="10"/>
    </row>
    <row r="302" spans="14:24" ht="12.75">
      <c r="N302" s="40"/>
      <c r="O302" s="29"/>
      <c r="P302" s="10"/>
      <c r="Q302" s="10"/>
      <c r="R302" s="10"/>
      <c r="S302" s="10"/>
      <c r="T302" s="10"/>
      <c r="U302" s="10"/>
      <c r="V302" s="10"/>
      <c r="W302" s="10"/>
      <c r="X302" s="10"/>
    </row>
    <row r="303" spans="14:24" ht="12.75">
      <c r="N303" s="40"/>
      <c r="O303" s="29"/>
      <c r="P303" s="10"/>
      <c r="Q303" s="10"/>
      <c r="R303" s="10"/>
      <c r="S303" s="10"/>
      <c r="T303" s="10"/>
      <c r="U303" s="10"/>
      <c r="V303" s="10"/>
      <c r="W303" s="10"/>
      <c r="X303" s="10"/>
    </row>
    <row r="304" spans="14:24" ht="12.75">
      <c r="N304" s="40"/>
      <c r="O304" s="41"/>
      <c r="P304" s="32"/>
      <c r="Q304" s="32"/>
      <c r="R304" s="32"/>
      <c r="S304" s="32"/>
      <c r="T304" s="32"/>
      <c r="U304" s="32"/>
      <c r="V304" s="32"/>
      <c r="W304" s="32"/>
      <c r="X304" s="32"/>
    </row>
    <row r="305" spans="14:24" ht="12.75">
      <c r="N305" s="40"/>
      <c r="O305" s="41"/>
      <c r="P305" s="32"/>
      <c r="Q305" s="32"/>
      <c r="R305" s="32"/>
      <c r="S305" s="32"/>
      <c r="T305" s="32"/>
      <c r="U305" s="32"/>
      <c r="V305" s="32"/>
      <c r="W305" s="32"/>
      <c r="X305" s="32"/>
    </row>
    <row r="306" spans="14:24" ht="12.75">
      <c r="N306" s="40"/>
      <c r="O306" s="41"/>
      <c r="P306" s="32"/>
      <c r="Q306" s="32"/>
      <c r="R306" s="32"/>
      <c r="S306" s="32"/>
      <c r="T306" s="32"/>
      <c r="U306" s="32"/>
      <c r="V306" s="32"/>
      <c r="W306" s="32"/>
      <c r="X306" s="32"/>
    </row>
    <row r="307" spans="14:24" ht="12.75">
      <c r="N307" s="40"/>
      <c r="O307" s="41"/>
      <c r="P307" s="32"/>
      <c r="Q307" s="32"/>
      <c r="R307" s="32"/>
      <c r="S307" s="32"/>
      <c r="T307" s="32"/>
      <c r="U307" s="32"/>
      <c r="V307" s="32"/>
      <c r="W307" s="32"/>
      <c r="X307" s="32"/>
    </row>
    <row r="308" spans="14:24" ht="12.75">
      <c r="N308" s="40"/>
      <c r="O308" s="41"/>
      <c r="P308" s="32"/>
      <c r="Q308" s="32"/>
      <c r="R308" s="32"/>
      <c r="S308" s="32"/>
      <c r="T308" s="32"/>
      <c r="U308" s="32"/>
      <c r="V308" s="32"/>
      <c r="W308" s="32"/>
      <c r="X308" s="32"/>
    </row>
    <row r="309" spans="14:24" ht="12.75">
      <c r="N309" s="40"/>
      <c r="O309" s="41"/>
      <c r="P309" s="32"/>
      <c r="Q309" s="32"/>
      <c r="R309" s="32"/>
      <c r="S309" s="32"/>
      <c r="T309" s="32"/>
      <c r="U309" s="32"/>
      <c r="V309" s="32"/>
      <c r="W309" s="32"/>
      <c r="X309" s="32"/>
    </row>
    <row r="310" spans="14:24" ht="12.75">
      <c r="N310" s="40"/>
      <c r="O310" s="41"/>
      <c r="P310" s="32"/>
      <c r="Q310" s="32"/>
      <c r="R310" s="32"/>
      <c r="S310" s="32"/>
      <c r="T310" s="32"/>
      <c r="U310" s="32"/>
      <c r="V310" s="32"/>
      <c r="W310" s="32"/>
      <c r="X310" s="32"/>
    </row>
    <row r="311" spans="14:24" ht="12.75">
      <c r="N311" s="40"/>
      <c r="O311" s="41"/>
      <c r="P311" s="32"/>
      <c r="Q311" s="32"/>
      <c r="R311" s="32"/>
      <c r="S311" s="32"/>
      <c r="T311" s="32"/>
      <c r="U311" s="32"/>
      <c r="V311" s="32"/>
      <c r="W311" s="32"/>
      <c r="X311" s="32"/>
    </row>
    <row r="312" spans="14:24" ht="12.75">
      <c r="N312" s="40"/>
      <c r="O312" s="41"/>
      <c r="P312" s="32"/>
      <c r="Q312" s="32"/>
      <c r="R312" s="32"/>
      <c r="S312" s="32"/>
      <c r="T312" s="32"/>
      <c r="U312" s="32"/>
      <c r="V312" s="32"/>
      <c r="W312" s="32"/>
      <c r="X312" s="32"/>
    </row>
    <row r="313" spans="14:24" ht="12.75">
      <c r="N313" s="40"/>
      <c r="O313" s="41"/>
      <c r="P313" s="32"/>
      <c r="Q313" s="32"/>
      <c r="R313" s="32"/>
      <c r="S313" s="32"/>
      <c r="T313" s="32"/>
      <c r="U313" s="32"/>
      <c r="V313" s="32"/>
      <c r="W313" s="32"/>
      <c r="X313" s="32"/>
    </row>
    <row r="314" spans="14:24" ht="12.75">
      <c r="N314" s="40"/>
      <c r="O314" s="41"/>
      <c r="P314" s="32"/>
      <c r="Q314" s="32"/>
      <c r="R314" s="32"/>
      <c r="S314" s="32"/>
      <c r="T314" s="32"/>
      <c r="U314" s="32"/>
      <c r="V314" s="32"/>
      <c r="W314" s="32"/>
      <c r="X314" s="32"/>
    </row>
    <row r="315" spans="14:24" ht="12.75">
      <c r="N315" s="40"/>
      <c r="O315" s="41"/>
      <c r="P315" s="32"/>
      <c r="Q315" s="32"/>
      <c r="R315" s="32"/>
      <c r="S315" s="32"/>
      <c r="T315" s="32"/>
      <c r="U315" s="32"/>
      <c r="V315" s="32"/>
      <c r="W315" s="32"/>
      <c r="X315" s="32"/>
    </row>
    <row r="316" spans="14:24" ht="12.75">
      <c r="N316" s="40"/>
      <c r="O316" s="41"/>
      <c r="P316" s="32"/>
      <c r="Q316" s="32"/>
      <c r="R316" s="32"/>
      <c r="S316" s="32"/>
      <c r="T316" s="32"/>
      <c r="U316" s="32"/>
      <c r="V316" s="32"/>
      <c r="W316" s="32"/>
      <c r="X316" s="32"/>
    </row>
    <row r="317" spans="14:24" ht="12.75">
      <c r="N317" s="40"/>
      <c r="O317" s="41"/>
      <c r="P317" s="32"/>
      <c r="Q317" s="32"/>
      <c r="R317" s="32"/>
      <c r="S317" s="32"/>
      <c r="T317" s="32"/>
      <c r="U317" s="32"/>
      <c r="V317" s="32"/>
      <c r="W317" s="32"/>
      <c r="X317" s="32"/>
    </row>
    <row r="318" spans="14:24" ht="12.75">
      <c r="N318" s="40"/>
      <c r="O318" s="41"/>
      <c r="P318" s="32"/>
      <c r="Q318" s="32"/>
      <c r="R318" s="32"/>
      <c r="S318" s="32"/>
      <c r="T318" s="32"/>
      <c r="U318" s="32"/>
      <c r="V318" s="32"/>
      <c r="W318" s="32"/>
      <c r="X318" s="32"/>
    </row>
    <row r="319" spans="14:24" ht="12.75">
      <c r="N319" s="40"/>
      <c r="O319" s="41"/>
      <c r="P319" s="32"/>
      <c r="Q319" s="32"/>
      <c r="R319" s="32"/>
      <c r="S319" s="32"/>
      <c r="T319" s="32"/>
      <c r="U319" s="32"/>
      <c r="V319" s="32"/>
      <c r="W319" s="32"/>
      <c r="X319" s="32"/>
    </row>
    <row r="320" spans="14:24" ht="12.75">
      <c r="N320" s="40"/>
      <c r="O320" s="41"/>
      <c r="P320" s="32"/>
      <c r="Q320" s="32"/>
      <c r="R320" s="32"/>
      <c r="S320" s="32"/>
      <c r="T320" s="32"/>
      <c r="U320" s="32"/>
      <c r="V320" s="32"/>
      <c r="W320" s="32"/>
      <c r="X320" s="32"/>
    </row>
    <row r="321" spans="14:24" ht="12.75">
      <c r="N321" s="40"/>
      <c r="O321" s="41"/>
      <c r="P321" s="32"/>
      <c r="Q321" s="32"/>
      <c r="R321" s="32"/>
      <c r="S321" s="32"/>
      <c r="T321" s="32"/>
      <c r="U321" s="32"/>
      <c r="V321" s="32"/>
      <c r="W321" s="32"/>
      <c r="X321" s="32"/>
    </row>
    <row r="322" spans="14:24" ht="12.75">
      <c r="N322" s="40"/>
      <c r="O322" s="41"/>
      <c r="P322" s="32"/>
      <c r="Q322" s="32"/>
      <c r="R322" s="32"/>
      <c r="S322" s="32"/>
      <c r="T322" s="32"/>
      <c r="U322" s="32"/>
      <c r="V322" s="32"/>
      <c r="W322" s="32"/>
      <c r="X322" s="32"/>
    </row>
    <row r="323" spans="14:24" ht="12.75">
      <c r="N323" s="40"/>
      <c r="O323" s="41"/>
      <c r="P323" s="32"/>
      <c r="Q323" s="32"/>
      <c r="R323" s="32"/>
      <c r="S323" s="32"/>
      <c r="T323" s="32"/>
      <c r="U323" s="32"/>
      <c r="V323" s="32"/>
      <c r="W323" s="32"/>
      <c r="X323" s="32"/>
    </row>
    <row r="324" spans="14:24" ht="12.75">
      <c r="N324" s="40"/>
      <c r="O324" s="41"/>
      <c r="P324" s="32"/>
      <c r="Q324" s="32"/>
      <c r="R324" s="32"/>
      <c r="S324" s="32"/>
      <c r="T324" s="32"/>
      <c r="U324" s="32"/>
      <c r="V324" s="32"/>
      <c r="W324" s="32"/>
      <c r="X324" s="32"/>
    </row>
    <row r="325" spans="14:24" ht="12.75">
      <c r="N325" s="40"/>
      <c r="O325" s="41"/>
      <c r="P325" s="32"/>
      <c r="Q325" s="32"/>
      <c r="R325" s="32"/>
      <c r="S325" s="32"/>
      <c r="T325" s="32"/>
      <c r="U325" s="32"/>
      <c r="V325" s="32"/>
      <c r="W325" s="32"/>
      <c r="X325" s="32"/>
    </row>
    <row r="326" spans="1:24" ht="12.75">
      <c r="A326" s="8"/>
      <c r="B326" s="8"/>
      <c r="N326" s="40"/>
      <c r="O326" s="41"/>
      <c r="P326" s="32"/>
      <c r="Q326" s="32"/>
      <c r="R326" s="32"/>
      <c r="S326" s="32"/>
      <c r="T326" s="32"/>
      <c r="U326" s="32"/>
      <c r="V326" s="32"/>
      <c r="W326" s="32"/>
      <c r="X326" s="32"/>
    </row>
    <row r="327" spans="14:24" ht="12.75">
      <c r="N327" s="40"/>
      <c r="O327" s="41"/>
      <c r="P327" s="32"/>
      <c r="Q327" s="32"/>
      <c r="R327" s="32"/>
      <c r="S327" s="32"/>
      <c r="T327" s="32"/>
      <c r="U327" s="32"/>
      <c r="V327" s="32"/>
      <c r="W327" s="32"/>
      <c r="X327" s="32"/>
    </row>
    <row r="328" spans="14:24" ht="12.75">
      <c r="N328" s="40"/>
      <c r="O328" s="41"/>
      <c r="P328" s="32"/>
      <c r="Q328" s="32"/>
      <c r="R328" s="32"/>
      <c r="S328" s="32"/>
      <c r="T328" s="32"/>
      <c r="U328" s="32"/>
      <c r="V328" s="32"/>
      <c r="W328" s="32"/>
      <c r="X328" s="32"/>
    </row>
    <row r="329" spans="14:24" ht="12.75">
      <c r="N329" s="40"/>
      <c r="O329" s="41"/>
      <c r="P329" s="32"/>
      <c r="Q329" s="32"/>
      <c r="R329" s="32"/>
      <c r="S329" s="32"/>
      <c r="T329" s="32"/>
      <c r="U329" s="32"/>
      <c r="V329" s="32"/>
      <c r="W329" s="32"/>
      <c r="X329" s="32"/>
    </row>
    <row r="330" spans="14:24" ht="12.75">
      <c r="N330" s="40"/>
      <c r="O330" s="41"/>
      <c r="P330" s="32"/>
      <c r="Q330" s="32"/>
      <c r="R330" s="32"/>
      <c r="S330" s="32"/>
      <c r="T330" s="32"/>
      <c r="U330" s="32"/>
      <c r="V330" s="32"/>
      <c r="W330" s="32"/>
      <c r="X330" s="32"/>
    </row>
    <row r="331" spans="14:24" ht="12.75">
      <c r="N331" s="40"/>
      <c r="O331" s="41"/>
      <c r="P331" s="32"/>
      <c r="Q331" s="32"/>
      <c r="R331" s="32"/>
      <c r="S331" s="32"/>
      <c r="T331" s="32"/>
      <c r="U331" s="32"/>
      <c r="V331" s="32"/>
      <c r="W331" s="32"/>
      <c r="X331" s="32"/>
    </row>
    <row r="332" spans="14:24" ht="12.75">
      <c r="N332" s="40"/>
      <c r="O332" s="41"/>
      <c r="P332" s="32"/>
      <c r="Q332" s="32"/>
      <c r="R332" s="32"/>
      <c r="S332" s="32"/>
      <c r="T332" s="32"/>
      <c r="U332" s="32"/>
      <c r="V332" s="32"/>
      <c r="W332" s="32"/>
      <c r="X332" s="32"/>
    </row>
    <row r="333" spans="14:24" ht="12.75">
      <c r="N333" s="40"/>
      <c r="O333" s="41"/>
      <c r="P333" s="32"/>
      <c r="Q333" s="32"/>
      <c r="R333" s="32"/>
      <c r="S333" s="32"/>
      <c r="T333" s="32"/>
      <c r="U333" s="32"/>
      <c r="V333" s="32"/>
      <c r="W333" s="32"/>
      <c r="X333" s="32"/>
    </row>
    <row r="334" spans="14:24" ht="12.75">
      <c r="N334" s="40"/>
      <c r="O334" s="41"/>
      <c r="P334" s="32"/>
      <c r="Q334" s="32"/>
      <c r="R334" s="32"/>
      <c r="S334" s="32"/>
      <c r="T334" s="32"/>
      <c r="U334" s="32"/>
      <c r="V334" s="32"/>
      <c r="W334" s="32"/>
      <c r="X334" s="32"/>
    </row>
    <row r="335" spans="14:24" ht="12.75">
      <c r="N335" s="40"/>
      <c r="O335" s="41"/>
      <c r="P335" s="32"/>
      <c r="Q335" s="32"/>
      <c r="R335" s="32"/>
      <c r="S335" s="32"/>
      <c r="T335" s="32"/>
      <c r="U335" s="32"/>
      <c r="V335" s="32"/>
      <c r="W335" s="32"/>
      <c r="X335" s="32"/>
    </row>
    <row r="336" spans="14:24" ht="12.75">
      <c r="N336" s="40"/>
      <c r="O336" s="41"/>
      <c r="P336" s="32"/>
      <c r="Q336" s="32"/>
      <c r="R336" s="32"/>
      <c r="S336" s="32"/>
      <c r="T336" s="32"/>
      <c r="U336" s="32"/>
      <c r="V336" s="32"/>
      <c r="W336" s="32"/>
      <c r="X336" s="32"/>
    </row>
    <row r="337" spans="14:24" ht="12.75">
      <c r="N337" s="40"/>
      <c r="O337" s="41"/>
      <c r="P337" s="32"/>
      <c r="Q337" s="32"/>
      <c r="R337" s="32"/>
      <c r="S337" s="32"/>
      <c r="T337" s="32"/>
      <c r="U337" s="32"/>
      <c r="V337" s="32"/>
      <c r="W337" s="32"/>
      <c r="X337" s="32"/>
    </row>
    <row r="338" spans="14:24" ht="12.75">
      <c r="N338" s="40"/>
      <c r="O338" s="41"/>
      <c r="P338" s="32"/>
      <c r="Q338" s="32"/>
      <c r="R338" s="32"/>
      <c r="S338" s="32"/>
      <c r="T338" s="32"/>
      <c r="U338" s="32"/>
      <c r="V338" s="32"/>
      <c r="W338" s="32"/>
      <c r="X338" s="32"/>
    </row>
    <row r="339" spans="14:24" ht="12.75">
      <c r="N339" s="40"/>
      <c r="O339" s="41"/>
      <c r="P339" s="32"/>
      <c r="Q339" s="32"/>
      <c r="R339" s="32"/>
      <c r="S339" s="32"/>
      <c r="T339" s="32"/>
      <c r="U339" s="32"/>
      <c r="V339" s="32"/>
      <c r="W339" s="32"/>
      <c r="X339" s="32"/>
    </row>
    <row r="340" spans="14:24" ht="12.75">
      <c r="N340" s="40"/>
      <c r="O340" s="41"/>
      <c r="P340" s="32"/>
      <c r="Q340" s="32"/>
      <c r="R340" s="32"/>
      <c r="S340" s="32"/>
      <c r="T340" s="32"/>
      <c r="U340" s="32"/>
      <c r="V340" s="32"/>
      <c r="W340" s="32"/>
      <c r="X340" s="32"/>
    </row>
    <row r="341" spans="14:24" ht="12.75">
      <c r="N341" s="40"/>
      <c r="O341" s="41"/>
      <c r="P341" s="32"/>
      <c r="Q341" s="32"/>
      <c r="R341" s="32"/>
      <c r="S341" s="32"/>
      <c r="T341" s="32"/>
      <c r="U341" s="32"/>
      <c r="V341" s="32"/>
      <c r="W341" s="32"/>
      <c r="X341" s="32"/>
    </row>
    <row r="342" spans="14:24" ht="12.75">
      <c r="N342" s="40"/>
      <c r="O342" s="41"/>
      <c r="P342" s="32"/>
      <c r="Q342" s="32"/>
      <c r="R342" s="32"/>
      <c r="S342" s="32"/>
      <c r="T342" s="32"/>
      <c r="U342" s="32"/>
      <c r="V342" s="32"/>
      <c r="W342" s="32"/>
      <c r="X342" s="32"/>
    </row>
    <row r="343" spans="14:24" ht="12.75">
      <c r="N343" s="40"/>
      <c r="O343" s="41"/>
      <c r="P343" s="32"/>
      <c r="Q343" s="32"/>
      <c r="R343" s="32"/>
      <c r="S343" s="32"/>
      <c r="T343" s="32"/>
      <c r="U343" s="32"/>
      <c r="V343" s="32"/>
      <c r="W343" s="32"/>
      <c r="X343" s="3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G297"/>
  <sheetViews>
    <sheetView workbookViewId="0" topLeftCell="D1">
      <selection activeCell="D1" sqref="D1"/>
    </sheetView>
  </sheetViews>
  <sheetFormatPr defaultColWidth="9.140625" defaultRowHeight="12.75"/>
  <cols>
    <col min="1" max="1" width="7.8515625" style="0" bestFit="1" customWidth="1"/>
    <col min="2" max="2" width="7.28125" style="0" bestFit="1" customWidth="1"/>
    <col min="3" max="3" width="35.00390625" style="0" bestFit="1" customWidth="1"/>
    <col min="4" max="7" width="11.7109375" style="5" customWidth="1"/>
    <col min="8" max="16384" width="9.28125" style="0" customWidth="1"/>
  </cols>
  <sheetData>
    <row r="1" spans="1:7" s="3" customFormat="1" ht="57" customHeight="1">
      <c r="A1" s="3" t="s">
        <v>3</v>
      </c>
      <c r="B1" s="3" t="s">
        <v>4</v>
      </c>
      <c r="C1" s="3" t="s">
        <v>5</v>
      </c>
      <c r="D1" s="6" t="s">
        <v>16</v>
      </c>
      <c r="E1" s="6" t="s">
        <v>17</v>
      </c>
      <c r="F1" s="6" t="s">
        <v>19</v>
      </c>
      <c r="G1" s="6" t="s">
        <v>20</v>
      </c>
    </row>
    <row r="2" spans="1:7" ht="12.75">
      <c r="A2" t="s">
        <v>239</v>
      </c>
      <c r="B2">
        <v>6</v>
      </c>
      <c r="C2" t="s">
        <v>31</v>
      </c>
      <c r="D2" s="5">
        <v>-0.951</v>
      </c>
      <c r="E2" s="5">
        <v>-0.48</v>
      </c>
      <c r="F2" s="5">
        <v>-0.48</v>
      </c>
      <c r="G2" s="5">
        <v>-0.48</v>
      </c>
    </row>
    <row r="3" spans="1:7" ht="12.75">
      <c r="A3" t="s">
        <v>240</v>
      </c>
      <c r="B3">
        <v>6</v>
      </c>
      <c r="C3" t="s">
        <v>31</v>
      </c>
      <c r="D3" s="5">
        <v>-0.066</v>
      </c>
      <c r="E3" s="5">
        <v>-0.03</v>
      </c>
      <c r="F3" s="5">
        <v>-0.03</v>
      </c>
      <c r="G3" s="5">
        <v>-0.03</v>
      </c>
    </row>
    <row r="4" spans="1:7" ht="12.75">
      <c r="A4" t="s">
        <v>241</v>
      </c>
      <c r="B4">
        <v>6</v>
      </c>
      <c r="C4" t="s">
        <v>31</v>
      </c>
      <c r="D4" s="5">
        <v>0.42</v>
      </c>
      <c r="E4" s="5">
        <v>0.21</v>
      </c>
      <c r="F4" s="5">
        <v>0.21</v>
      </c>
      <c r="G4" s="5">
        <v>0.2</v>
      </c>
    </row>
    <row r="5" spans="1:7" ht="12.75">
      <c r="A5" t="s">
        <v>37</v>
      </c>
      <c r="B5">
        <v>6</v>
      </c>
      <c r="C5" t="s">
        <v>31</v>
      </c>
      <c r="D5" s="5">
        <v>-0.925</v>
      </c>
      <c r="E5" s="5">
        <v>-0.46</v>
      </c>
      <c r="F5" s="5">
        <v>-0.46</v>
      </c>
      <c r="G5" s="5">
        <v>-0.46</v>
      </c>
    </row>
    <row r="6" spans="1:7" ht="12.75">
      <c r="A6" t="s">
        <v>47</v>
      </c>
      <c r="B6">
        <v>6</v>
      </c>
      <c r="C6" t="s">
        <v>31</v>
      </c>
      <c r="D6" s="5">
        <v>-0.73</v>
      </c>
      <c r="E6" s="5">
        <v>-0.36</v>
      </c>
      <c r="F6" s="5">
        <v>-0.36</v>
      </c>
      <c r="G6" s="5">
        <v>-0.36</v>
      </c>
    </row>
    <row r="7" spans="1:7" ht="12.75">
      <c r="A7" t="s">
        <v>30</v>
      </c>
      <c r="B7">
        <v>6</v>
      </c>
      <c r="C7" t="s">
        <v>31</v>
      </c>
      <c r="D7" s="5">
        <v>0.925</v>
      </c>
      <c r="E7" s="5">
        <v>0.46</v>
      </c>
      <c r="F7" s="5">
        <v>0.46</v>
      </c>
      <c r="G7" s="5">
        <v>0.45</v>
      </c>
    </row>
    <row r="8" spans="1:7" ht="12.75">
      <c r="A8" t="s">
        <v>239</v>
      </c>
      <c r="B8">
        <v>6</v>
      </c>
      <c r="C8" t="s">
        <v>34</v>
      </c>
      <c r="D8" s="5">
        <v>-1.982</v>
      </c>
      <c r="E8" s="5">
        <v>-1.25</v>
      </c>
      <c r="F8" s="5">
        <v>-1.25</v>
      </c>
      <c r="G8" s="5">
        <v>-1.25</v>
      </c>
    </row>
    <row r="9" spans="1:7" ht="12.75">
      <c r="A9" t="s">
        <v>240</v>
      </c>
      <c r="B9">
        <v>6</v>
      </c>
      <c r="C9" t="s">
        <v>34</v>
      </c>
      <c r="D9" s="5">
        <v>-0.223</v>
      </c>
      <c r="E9" s="5">
        <v>-0.14</v>
      </c>
      <c r="F9" s="5">
        <v>-0.14</v>
      </c>
      <c r="G9" s="5">
        <v>-0.14</v>
      </c>
    </row>
    <row r="10" spans="1:7" ht="12.75">
      <c r="A10" t="s">
        <v>241</v>
      </c>
      <c r="B10">
        <v>6</v>
      </c>
      <c r="C10" t="s">
        <v>34</v>
      </c>
      <c r="D10" s="5">
        <v>2.193</v>
      </c>
      <c r="E10" s="5">
        <v>1.38</v>
      </c>
      <c r="F10" s="5">
        <v>1.38</v>
      </c>
      <c r="G10" s="5">
        <v>1.38</v>
      </c>
    </row>
    <row r="11" spans="1:7" ht="12.75">
      <c r="A11" t="s">
        <v>37</v>
      </c>
      <c r="B11">
        <v>6</v>
      </c>
      <c r="C11" t="s">
        <v>34</v>
      </c>
      <c r="D11" s="5">
        <v>-4.044</v>
      </c>
      <c r="E11" s="5">
        <v>-2.55</v>
      </c>
      <c r="F11" s="5">
        <v>-2.55</v>
      </c>
      <c r="G11" s="5">
        <v>-2.55</v>
      </c>
    </row>
    <row r="12" spans="1:7" ht="12.75">
      <c r="A12" t="s">
        <v>47</v>
      </c>
      <c r="B12">
        <v>6</v>
      </c>
      <c r="C12" t="s">
        <v>34</v>
      </c>
      <c r="D12" s="5">
        <v>-1.714</v>
      </c>
      <c r="E12" s="5">
        <v>-1.08</v>
      </c>
      <c r="F12" s="5">
        <v>-1.081</v>
      </c>
      <c r="G12" s="5">
        <v>-1.08</v>
      </c>
    </row>
    <row r="13" spans="1:7" ht="12.75">
      <c r="A13" t="s">
        <v>30</v>
      </c>
      <c r="B13">
        <v>6</v>
      </c>
      <c r="C13" t="s">
        <v>34</v>
      </c>
      <c r="D13" s="5">
        <v>-0.416</v>
      </c>
      <c r="E13" s="5">
        <v>-0.27</v>
      </c>
      <c r="F13" s="5">
        <v>-0.265</v>
      </c>
      <c r="G13" s="5">
        <v>-0.27</v>
      </c>
    </row>
    <row r="14" spans="1:7" ht="12.75">
      <c r="A14" t="s">
        <v>239</v>
      </c>
      <c r="B14">
        <v>12</v>
      </c>
      <c r="C14" t="s">
        <v>38</v>
      </c>
      <c r="D14" s="5">
        <v>-2.659</v>
      </c>
      <c r="E14" s="5">
        <v>-0.01</v>
      </c>
      <c r="F14" s="5">
        <v>-0.01</v>
      </c>
      <c r="G14" s="5">
        <v>-0.01</v>
      </c>
    </row>
    <row r="15" spans="1:7" ht="12.75">
      <c r="A15" t="s">
        <v>240</v>
      </c>
      <c r="B15">
        <v>12</v>
      </c>
      <c r="C15" t="s">
        <v>38</v>
      </c>
      <c r="D15" s="5">
        <v>-3.154</v>
      </c>
      <c r="E15" s="5">
        <v>-0.02</v>
      </c>
      <c r="F15" s="5">
        <v>-0.02</v>
      </c>
      <c r="G15" s="5">
        <v>-0.02</v>
      </c>
    </row>
    <row r="16" spans="1:7" ht="12.75">
      <c r="A16" t="s">
        <v>241</v>
      </c>
      <c r="B16">
        <v>12</v>
      </c>
      <c r="C16" t="s">
        <v>38</v>
      </c>
      <c r="D16" s="5">
        <v>-2.137</v>
      </c>
      <c r="E16" s="5">
        <v>-0.01</v>
      </c>
      <c r="F16" s="5">
        <v>-0.01</v>
      </c>
      <c r="G16" s="5">
        <v>-0.01</v>
      </c>
    </row>
    <row r="17" spans="1:7" ht="12.75">
      <c r="A17" t="s">
        <v>239</v>
      </c>
      <c r="B17">
        <v>12</v>
      </c>
      <c r="C17" t="s">
        <v>41</v>
      </c>
      <c r="D17" s="5">
        <v>0.205</v>
      </c>
      <c r="E17" s="5">
        <v>0.01</v>
      </c>
      <c r="F17" s="5">
        <v>0.01</v>
      </c>
      <c r="G17" s="5">
        <v>0.01</v>
      </c>
    </row>
    <row r="18" spans="1:7" ht="12.75">
      <c r="A18" t="s">
        <v>240</v>
      </c>
      <c r="B18">
        <v>12</v>
      </c>
      <c r="C18" t="s">
        <v>41</v>
      </c>
      <c r="D18" s="5">
        <v>0.668</v>
      </c>
      <c r="E18" s="5">
        <v>0.02</v>
      </c>
      <c r="F18" s="5">
        <v>0.02</v>
      </c>
      <c r="G18" s="5">
        <v>0.02</v>
      </c>
    </row>
    <row r="19" spans="1:7" ht="12.75">
      <c r="A19" t="s">
        <v>241</v>
      </c>
      <c r="B19">
        <v>12</v>
      </c>
      <c r="C19" t="s">
        <v>41</v>
      </c>
      <c r="D19" s="5">
        <v>0.343</v>
      </c>
      <c r="E19" s="5">
        <v>0.02</v>
      </c>
      <c r="F19" s="5">
        <v>0.02</v>
      </c>
      <c r="G19" s="5">
        <v>0.02</v>
      </c>
    </row>
    <row r="20" spans="1:7" ht="12.75">
      <c r="A20" t="s">
        <v>239</v>
      </c>
      <c r="B20">
        <v>12</v>
      </c>
      <c r="C20" t="s">
        <v>44</v>
      </c>
      <c r="D20" s="5">
        <v>0.349</v>
      </c>
      <c r="E20" s="5">
        <v>0.04</v>
      </c>
      <c r="F20" s="5">
        <v>0.019</v>
      </c>
      <c r="G20" s="5">
        <v>0.04</v>
      </c>
    </row>
    <row r="21" spans="1:7" ht="12.75">
      <c r="A21" t="s">
        <v>240</v>
      </c>
      <c r="B21">
        <v>12</v>
      </c>
      <c r="C21" t="s">
        <v>44</v>
      </c>
      <c r="D21" s="5">
        <v>46.215</v>
      </c>
      <c r="E21" s="5">
        <v>2.7</v>
      </c>
      <c r="F21" s="5">
        <v>2.673</v>
      </c>
      <c r="G21" s="5">
        <v>2.7</v>
      </c>
    </row>
    <row r="22" spans="1:7" ht="12.75">
      <c r="A22" t="s">
        <v>241</v>
      </c>
      <c r="B22">
        <v>12</v>
      </c>
      <c r="C22" t="s">
        <v>44</v>
      </c>
      <c r="D22" s="5">
        <v>6.765</v>
      </c>
      <c r="E22" s="5">
        <v>0.73</v>
      </c>
      <c r="F22" s="5">
        <v>0.394</v>
      </c>
      <c r="G22" s="5">
        <v>0.73</v>
      </c>
    </row>
    <row r="23" spans="1:7" ht="12.75">
      <c r="A23" t="s">
        <v>237</v>
      </c>
      <c r="B23">
        <v>9</v>
      </c>
      <c r="C23" t="s">
        <v>48</v>
      </c>
      <c r="D23" s="5">
        <v>17.125</v>
      </c>
      <c r="E23" s="5">
        <v>0.37</v>
      </c>
      <c r="F23" s="5">
        <v>0.241</v>
      </c>
      <c r="G23" s="5">
        <v>0.37</v>
      </c>
    </row>
    <row r="24" spans="1:7" ht="12.75">
      <c r="A24" t="s">
        <v>235</v>
      </c>
      <c r="B24">
        <v>9</v>
      </c>
      <c r="C24" t="s">
        <v>48</v>
      </c>
      <c r="D24" s="5">
        <v>187.125</v>
      </c>
      <c r="E24" s="5">
        <v>2.82</v>
      </c>
      <c r="F24" s="5">
        <v>2.691</v>
      </c>
      <c r="G24" s="5">
        <v>2.79</v>
      </c>
    </row>
    <row r="25" spans="1:7" ht="12.75">
      <c r="A25" t="s">
        <v>238</v>
      </c>
      <c r="B25">
        <v>9</v>
      </c>
      <c r="C25" t="s">
        <v>48</v>
      </c>
      <c r="D25" s="5">
        <v>113.125</v>
      </c>
      <c r="E25" s="5">
        <v>1.75</v>
      </c>
      <c r="F25" s="5">
        <v>1.62</v>
      </c>
      <c r="G25" s="5">
        <v>1.73</v>
      </c>
    </row>
    <row r="26" spans="1:7" ht="12.75">
      <c r="A26" t="s">
        <v>239</v>
      </c>
      <c r="B26">
        <v>9</v>
      </c>
      <c r="C26" t="s">
        <v>48</v>
      </c>
      <c r="D26" s="5">
        <v>31.475</v>
      </c>
      <c r="E26" s="5">
        <v>0.54</v>
      </c>
      <c r="F26" s="5">
        <v>0.446</v>
      </c>
      <c r="G26" s="5">
        <v>0.54</v>
      </c>
    </row>
    <row r="27" spans="1:7" ht="12.75">
      <c r="A27" t="s">
        <v>240</v>
      </c>
      <c r="B27">
        <v>9</v>
      </c>
      <c r="C27" t="s">
        <v>48</v>
      </c>
      <c r="D27" s="5">
        <v>-27.525</v>
      </c>
      <c r="E27" s="5">
        <v>-0.31</v>
      </c>
      <c r="F27" s="5">
        <v>-0.405</v>
      </c>
      <c r="G27" s="5">
        <v>-0.31</v>
      </c>
    </row>
    <row r="28" spans="1:7" ht="12.75">
      <c r="A28" t="s">
        <v>241</v>
      </c>
      <c r="B28">
        <v>9</v>
      </c>
      <c r="C28" t="s">
        <v>48</v>
      </c>
      <c r="D28" s="5">
        <v>58.475</v>
      </c>
      <c r="E28" s="5">
        <v>0.94</v>
      </c>
      <c r="F28" s="5">
        <v>0.845</v>
      </c>
      <c r="G28" s="5">
        <v>0.93</v>
      </c>
    </row>
    <row r="29" spans="1:7" ht="12.75">
      <c r="A29" t="s">
        <v>37</v>
      </c>
      <c r="B29">
        <v>9</v>
      </c>
      <c r="C29" t="s">
        <v>48</v>
      </c>
      <c r="D29" s="5">
        <v>40.475</v>
      </c>
      <c r="E29" s="5">
        <v>0.68</v>
      </c>
      <c r="F29" s="5">
        <v>0.585</v>
      </c>
      <c r="G29" s="5">
        <v>0.68</v>
      </c>
    </row>
    <row r="30" spans="1:7" ht="12.75">
      <c r="A30" t="s">
        <v>47</v>
      </c>
      <c r="B30">
        <v>9</v>
      </c>
      <c r="C30" t="s">
        <v>48</v>
      </c>
      <c r="D30" s="5">
        <v>-2.525</v>
      </c>
      <c r="E30" s="5">
        <v>0.04</v>
      </c>
      <c r="F30" s="5">
        <v>-0.041</v>
      </c>
      <c r="G30" s="5">
        <v>0.04</v>
      </c>
    </row>
    <row r="31" spans="1:7" ht="12.75">
      <c r="A31" t="s">
        <v>239</v>
      </c>
      <c r="B31">
        <v>12</v>
      </c>
      <c r="C31" t="s">
        <v>52</v>
      </c>
      <c r="D31" s="5">
        <v>14.394</v>
      </c>
      <c r="E31" s="5">
        <v>0.53</v>
      </c>
      <c r="F31" s="5">
        <v>0.529</v>
      </c>
      <c r="G31" s="5">
        <v>0.53</v>
      </c>
    </row>
    <row r="32" spans="1:7" ht="12.75">
      <c r="A32" t="s">
        <v>240</v>
      </c>
      <c r="B32">
        <v>12</v>
      </c>
      <c r="C32" t="s">
        <v>52</v>
      </c>
      <c r="D32" s="5">
        <v>16.478</v>
      </c>
      <c r="E32" s="5">
        <v>0.61</v>
      </c>
      <c r="F32" s="5">
        <v>0.609</v>
      </c>
      <c r="G32" s="5">
        <v>0.61</v>
      </c>
    </row>
    <row r="33" spans="1:7" ht="12.75">
      <c r="A33" t="s">
        <v>241</v>
      </c>
      <c r="B33">
        <v>12</v>
      </c>
      <c r="C33" t="s">
        <v>52</v>
      </c>
      <c r="D33" s="5">
        <v>20.003</v>
      </c>
      <c r="E33" s="5">
        <v>0.74</v>
      </c>
      <c r="F33" s="5">
        <v>0.739</v>
      </c>
      <c r="G33" s="5">
        <v>0.74</v>
      </c>
    </row>
    <row r="34" spans="1:7" ht="12.75">
      <c r="A34" t="s">
        <v>236</v>
      </c>
      <c r="B34">
        <v>12</v>
      </c>
      <c r="C34" t="s">
        <v>55</v>
      </c>
      <c r="D34" s="5">
        <v>-1.123</v>
      </c>
      <c r="E34" s="5">
        <v>-0.01</v>
      </c>
      <c r="F34" s="5">
        <v>-0.013</v>
      </c>
      <c r="G34" s="5">
        <v>-0.01</v>
      </c>
    </row>
    <row r="35" spans="1:7" ht="12.75">
      <c r="A35" t="s">
        <v>237</v>
      </c>
      <c r="B35">
        <v>12</v>
      </c>
      <c r="C35" t="s">
        <v>55</v>
      </c>
      <c r="D35" s="5">
        <v>-1.123</v>
      </c>
      <c r="E35" s="5">
        <v>-0.01</v>
      </c>
      <c r="F35" s="5">
        <v>-0.013</v>
      </c>
      <c r="G35" s="5">
        <v>-0.01</v>
      </c>
    </row>
    <row r="36" spans="1:7" ht="12.75">
      <c r="A36" t="s">
        <v>235</v>
      </c>
      <c r="B36">
        <v>12</v>
      </c>
      <c r="C36" t="s">
        <v>55</v>
      </c>
      <c r="D36" s="5">
        <v>-0.901</v>
      </c>
      <c r="E36" s="5">
        <v>-0.01</v>
      </c>
      <c r="F36" s="5">
        <v>-0.013</v>
      </c>
      <c r="G36" s="5">
        <v>-0.01</v>
      </c>
    </row>
    <row r="37" spans="1:7" ht="12.75">
      <c r="A37" t="s">
        <v>238</v>
      </c>
      <c r="B37">
        <v>12</v>
      </c>
      <c r="C37" t="s">
        <v>55</v>
      </c>
      <c r="D37" s="5">
        <v>-11.524</v>
      </c>
      <c r="E37" s="5">
        <v>-0.12</v>
      </c>
      <c r="F37" s="5">
        <v>-0.122</v>
      </c>
      <c r="G37" s="5">
        <v>-0.12</v>
      </c>
    </row>
    <row r="38" spans="1:7" ht="12.75">
      <c r="A38" t="s">
        <v>239</v>
      </c>
      <c r="B38">
        <v>12</v>
      </c>
      <c r="C38" t="s">
        <v>55</v>
      </c>
      <c r="D38" s="5">
        <v>-0.67</v>
      </c>
      <c r="E38" s="5">
        <v>-0.005</v>
      </c>
      <c r="F38" s="5">
        <v>-0.005</v>
      </c>
      <c r="G38" s="5">
        <v>-0.005</v>
      </c>
    </row>
    <row r="39" spans="1:7" ht="12.75">
      <c r="A39" t="s">
        <v>240</v>
      </c>
      <c r="B39">
        <v>12</v>
      </c>
      <c r="C39" t="s">
        <v>55</v>
      </c>
      <c r="D39" s="5">
        <v>-0.67</v>
      </c>
      <c r="E39" s="5">
        <v>-0.005</v>
      </c>
      <c r="F39" s="5">
        <v>-0.005</v>
      </c>
      <c r="G39" s="5">
        <v>-0.005</v>
      </c>
    </row>
    <row r="40" spans="1:7" ht="12.75">
      <c r="A40" t="s">
        <v>241</v>
      </c>
      <c r="B40">
        <v>12</v>
      </c>
      <c r="C40" t="s">
        <v>55</v>
      </c>
      <c r="D40" s="5">
        <v>-1.264</v>
      </c>
      <c r="E40" s="5">
        <v>-0.01</v>
      </c>
      <c r="F40" s="5">
        <v>-0.01</v>
      </c>
      <c r="G40" s="5">
        <v>-0.01</v>
      </c>
    </row>
    <row r="41" spans="1:4" ht="12.75">
      <c r="A41" t="s">
        <v>239</v>
      </c>
      <c r="B41">
        <v>12</v>
      </c>
      <c r="C41" t="s">
        <v>58</v>
      </c>
      <c r="D41" s="5">
        <v>-110.287</v>
      </c>
    </row>
    <row r="42" spans="1:4" ht="12.75">
      <c r="A42" t="s">
        <v>240</v>
      </c>
      <c r="B42">
        <v>12</v>
      </c>
      <c r="C42" t="s">
        <v>58</v>
      </c>
      <c r="D42" s="5">
        <v>-19.551</v>
      </c>
    </row>
    <row r="43" spans="1:4" ht="12.75">
      <c r="A43" t="s">
        <v>241</v>
      </c>
      <c r="B43">
        <v>12</v>
      </c>
      <c r="C43" t="s">
        <v>58</v>
      </c>
      <c r="D43" s="5">
        <v>10.594</v>
      </c>
    </row>
    <row r="44" spans="1:7" ht="12.75">
      <c r="A44" t="s">
        <v>236</v>
      </c>
      <c r="B44">
        <v>12</v>
      </c>
      <c r="C44" t="s">
        <v>68</v>
      </c>
      <c r="D44" s="5">
        <v>24.019</v>
      </c>
      <c r="E44" s="5">
        <v>0.14</v>
      </c>
      <c r="F44" s="5">
        <v>0.46</v>
      </c>
      <c r="G44" s="5">
        <v>0.14</v>
      </c>
    </row>
    <row r="45" spans="1:7" ht="12.75">
      <c r="A45" t="s">
        <v>237</v>
      </c>
      <c r="B45">
        <v>12</v>
      </c>
      <c r="C45" t="s">
        <v>68</v>
      </c>
      <c r="D45" s="5">
        <v>12.363</v>
      </c>
      <c r="E45" s="5">
        <v>0.03</v>
      </c>
      <c r="F45" s="5">
        <v>0.056</v>
      </c>
      <c r="G45" s="5">
        <v>0.03</v>
      </c>
    </row>
    <row r="46" spans="1:7" ht="12.75">
      <c r="A46" t="s">
        <v>235</v>
      </c>
      <c r="B46">
        <v>12</v>
      </c>
      <c r="C46" t="s">
        <v>68</v>
      </c>
      <c r="D46" s="5">
        <v>10.969</v>
      </c>
      <c r="E46" s="5">
        <v>0.04</v>
      </c>
      <c r="F46" s="5">
        <v>0.025</v>
      </c>
      <c r="G46" s="5">
        <v>0.04</v>
      </c>
    </row>
    <row r="47" spans="1:7" ht="12.75">
      <c r="A47" t="s">
        <v>238</v>
      </c>
      <c r="B47">
        <v>12</v>
      </c>
      <c r="C47" t="s">
        <v>68</v>
      </c>
      <c r="D47" s="5">
        <v>18.844</v>
      </c>
      <c r="E47" s="5">
        <v>0.17</v>
      </c>
      <c r="F47" s="5">
        <v>0.187</v>
      </c>
      <c r="G47" s="5">
        <v>0.17</v>
      </c>
    </row>
    <row r="48" spans="1:7" ht="12.75">
      <c r="A48" t="s">
        <v>239</v>
      </c>
      <c r="B48">
        <v>12</v>
      </c>
      <c r="C48" t="s">
        <v>68</v>
      </c>
      <c r="D48" s="5">
        <v>14.348</v>
      </c>
      <c r="E48" s="5">
        <v>0.06</v>
      </c>
      <c r="F48" s="5">
        <v>0.05</v>
      </c>
      <c r="G48" s="5">
        <v>0.06</v>
      </c>
    </row>
    <row r="49" spans="1:7" ht="12.75">
      <c r="A49" t="s">
        <v>240</v>
      </c>
      <c r="B49">
        <v>12</v>
      </c>
      <c r="C49" t="s">
        <v>68</v>
      </c>
      <c r="D49" s="5">
        <v>28.607</v>
      </c>
      <c r="E49" s="5">
        <v>0.33</v>
      </c>
      <c r="F49" s="5">
        <v>0.328</v>
      </c>
      <c r="G49" s="5">
        <v>0.33</v>
      </c>
    </row>
    <row r="50" spans="1:7" ht="12.75">
      <c r="A50" t="s">
        <v>241</v>
      </c>
      <c r="B50">
        <v>12</v>
      </c>
      <c r="C50" t="s">
        <v>68</v>
      </c>
      <c r="D50" s="5">
        <v>23.702</v>
      </c>
      <c r="E50" s="5">
        <v>0.2</v>
      </c>
      <c r="F50" s="5">
        <v>0.208</v>
      </c>
      <c r="G50" s="5">
        <v>0.2</v>
      </c>
    </row>
    <row r="51" spans="1:7" ht="12.75">
      <c r="A51" t="s">
        <v>236</v>
      </c>
      <c r="B51">
        <v>12</v>
      </c>
      <c r="C51" t="s">
        <v>74</v>
      </c>
      <c r="D51" s="5">
        <v>8.1</v>
      </c>
      <c r="E51" s="5">
        <v>0.27</v>
      </c>
      <c r="F51" s="5">
        <v>0.27</v>
      </c>
      <c r="G51" s="5">
        <v>0.27</v>
      </c>
    </row>
    <row r="52" spans="1:7" ht="12.75">
      <c r="A52" t="s">
        <v>237</v>
      </c>
      <c r="B52">
        <v>12</v>
      </c>
      <c r="C52" t="s">
        <v>74</v>
      </c>
      <c r="D52" s="5">
        <v>9.4</v>
      </c>
      <c r="E52" s="5">
        <v>0.32</v>
      </c>
      <c r="F52" s="5">
        <v>0.32</v>
      </c>
      <c r="G52" s="5">
        <v>0.32</v>
      </c>
    </row>
    <row r="53" spans="1:7" ht="12.75">
      <c r="A53" t="s">
        <v>235</v>
      </c>
      <c r="B53">
        <v>12</v>
      </c>
      <c r="C53" t="s">
        <v>74</v>
      </c>
      <c r="D53" s="5">
        <v>4.4</v>
      </c>
      <c r="E53" s="5">
        <v>0.13</v>
      </c>
      <c r="F53" s="5">
        <v>0.13</v>
      </c>
      <c r="G53" s="5">
        <v>0.13</v>
      </c>
    </row>
    <row r="54" spans="1:7" ht="12.75">
      <c r="A54" t="s">
        <v>238</v>
      </c>
      <c r="B54">
        <v>12</v>
      </c>
      <c r="C54" t="s">
        <v>74</v>
      </c>
      <c r="D54" s="5">
        <v>8.3</v>
      </c>
      <c r="E54" s="5">
        <v>0.26</v>
      </c>
      <c r="F54" s="5">
        <v>0.26</v>
      </c>
      <c r="G54" s="5">
        <v>0.26</v>
      </c>
    </row>
    <row r="55" spans="1:7" ht="12.75">
      <c r="A55" t="s">
        <v>239</v>
      </c>
      <c r="B55">
        <v>12</v>
      </c>
      <c r="C55" t="s">
        <v>74</v>
      </c>
      <c r="D55" s="5">
        <v>14.35</v>
      </c>
      <c r="E55" s="5">
        <v>0.41</v>
      </c>
      <c r="F55" s="5">
        <v>0.41</v>
      </c>
      <c r="G55" s="5">
        <v>0.41</v>
      </c>
    </row>
    <row r="56" spans="1:7" ht="12.75">
      <c r="A56" t="s">
        <v>240</v>
      </c>
      <c r="B56">
        <v>12</v>
      </c>
      <c r="C56" t="s">
        <v>74</v>
      </c>
      <c r="D56" s="5">
        <v>14.35</v>
      </c>
      <c r="E56" s="5">
        <v>0.41</v>
      </c>
      <c r="F56" s="5">
        <v>0.41</v>
      </c>
      <c r="G56" s="5">
        <v>0.41</v>
      </c>
    </row>
    <row r="57" spans="1:7" ht="12.75">
      <c r="A57" t="s">
        <v>241</v>
      </c>
      <c r="B57">
        <v>12</v>
      </c>
      <c r="C57" t="s">
        <v>74</v>
      </c>
      <c r="D57" s="5">
        <v>14.8</v>
      </c>
      <c r="E57" s="5">
        <v>0.42</v>
      </c>
      <c r="F57" s="5">
        <v>0.42</v>
      </c>
      <c r="G57" s="5">
        <v>0.42</v>
      </c>
    </row>
    <row r="58" spans="1:7" ht="12.75">
      <c r="A58" t="s">
        <v>239</v>
      </c>
      <c r="B58">
        <v>12</v>
      </c>
      <c r="C58" t="s">
        <v>77</v>
      </c>
      <c r="D58" s="5">
        <v>17.7</v>
      </c>
      <c r="E58" s="5">
        <v>0.43</v>
      </c>
      <c r="F58" s="5">
        <v>0.43</v>
      </c>
      <c r="G58" s="5">
        <v>0.43</v>
      </c>
    </row>
    <row r="59" spans="1:7" ht="12.75">
      <c r="A59" t="s">
        <v>240</v>
      </c>
      <c r="B59">
        <v>12</v>
      </c>
      <c r="C59" t="s">
        <v>77</v>
      </c>
      <c r="D59" s="5">
        <v>16.8</v>
      </c>
      <c r="E59" s="5">
        <v>0.39</v>
      </c>
      <c r="F59" s="5">
        <v>0.39</v>
      </c>
      <c r="G59" s="5">
        <v>0.39</v>
      </c>
    </row>
    <row r="60" spans="1:7" ht="12.75">
      <c r="A60" t="s">
        <v>241</v>
      </c>
      <c r="B60">
        <v>12</v>
      </c>
      <c r="C60" t="s">
        <v>77</v>
      </c>
      <c r="D60" s="5">
        <v>17.6</v>
      </c>
      <c r="E60" s="5">
        <v>0.42</v>
      </c>
      <c r="F60" s="5">
        <v>0.42</v>
      </c>
      <c r="G60" s="5">
        <v>0.42</v>
      </c>
    </row>
    <row r="61" spans="1:7" ht="12.75">
      <c r="A61" t="s">
        <v>239</v>
      </c>
      <c r="B61">
        <v>12</v>
      </c>
      <c r="C61" t="s">
        <v>80</v>
      </c>
      <c r="D61" s="5">
        <v>-0.199</v>
      </c>
      <c r="E61" s="5">
        <v>-0.02</v>
      </c>
      <c r="F61" s="5">
        <v>-0.02</v>
      </c>
      <c r="G61" s="5">
        <v>-0.02</v>
      </c>
    </row>
    <row r="62" spans="1:7" ht="12.75">
      <c r="A62" t="s">
        <v>240</v>
      </c>
      <c r="B62">
        <v>12</v>
      </c>
      <c r="C62" t="s">
        <v>80</v>
      </c>
      <c r="D62" s="5">
        <v>-0.323</v>
      </c>
      <c r="E62" s="5">
        <v>-0.03</v>
      </c>
      <c r="F62" s="5">
        <v>-0.03</v>
      </c>
      <c r="G62" s="5">
        <v>-0.03</v>
      </c>
    </row>
    <row r="63" spans="1:7" ht="12.75">
      <c r="A63" t="s">
        <v>241</v>
      </c>
      <c r="B63">
        <v>12</v>
      </c>
      <c r="C63" t="s">
        <v>80</v>
      </c>
      <c r="D63" s="5">
        <v>-0.565</v>
      </c>
      <c r="E63" s="5">
        <v>-0.03</v>
      </c>
      <c r="F63" s="5">
        <v>-0.03</v>
      </c>
      <c r="G63" s="5">
        <v>-0.03</v>
      </c>
    </row>
    <row r="64" spans="1:7" ht="12.75">
      <c r="A64" t="s">
        <v>239</v>
      </c>
      <c r="B64">
        <v>12</v>
      </c>
      <c r="C64" t="s">
        <v>83</v>
      </c>
      <c r="D64" s="5">
        <v>-17.211</v>
      </c>
      <c r="E64" s="5">
        <v>-0.125</v>
      </c>
      <c r="F64" s="5">
        <v>-0.125</v>
      </c>
      <c r="G64" s="5">
        <v>-0.125</v>
      </c>
    </row>
    <row r="65" spans="1:7" ht="12.75">
      <c r="A65" t="s">
        <v>240</v>
      </c>
      <c r="B65">
        <v>12</v>
      </c>
      <c r="C65" t="s">
        <v>83</v>
      </c>
      <c r="D65" s="5">
        <v>22.321</v>
      </c>
      <c r="E65" s="5">
        <v>0.14</v>
      </c>
      <c r="F65" s="5">
        <v>0.14</v>
      </c>
      <c r="G65" s="5">
        <v>0.11</v>
      </c>
    </row>
    <row r="66" spans="1:7" ht="12.75">
      <c r="A66" t="s">
        <v>241</v>
      </c>
      <c r="B66">
        <v>12</v>
      </c>
      <c r="C66" t="s">
        <v>83</v>
      </c>
      <c r="D66" s="5">
        <v>34.854</v>
      </c>
      <c r="E66" s="5">
        <v>0.2</v>
      </c>
      <c r="F66" s="5">
        <v>0.2</v>
      </c>
      <c r="G66" s="5">
        <v>0.18</v>
      </c>
    </row>
    <row r="67" spans="1:7" ht="12.75">
      <c r="A67" t="s">
        <v>239</v>
      </c>
      <c r="B67">
        <v>12</v>
      </c>
      <c r="C67" t="s">
        <v>86</v>
      </c>
      <c r="D67" s="5">
        <v>-0.479</v>
      </c>
      <c r="E67" s="5">
        <v>-0.01</v>
      </c>
      <c r="F67" s="5">
        <v>-0.01</v>
      </c>
      <c r="G67" s="5">
        <v>-0.01</v>
      </c>
    </row>
    <row r="68" spans="1:7" ht="12.75">
      <c r="A68" t="s">
        <v>240</v>
      </c>
      <c r="B68">
        <v>12</v>
      </c>
      <c r="C68" t="s">
        <v>86</v>
      </c>
      <c r="D68" s="5">
        <v>-0.645</v>
      </c>
      <c r="E68" s="5">
        <v>-0.01</v>
      </c>
      <c r="F68" s="5">
        <v>-0.01</v>
      </c>
      <c r="G68" s="5">
        <v>-0.01</v>
      </c>
    </row>
    <row r="69" spans="1:7" ht="12.75">
      <c r="A69" t="s">
        <v>241</v>
      </c>
      <c r="B69">
        <v>12</v>
      </c>
      <c r="C69" t="s">
        <v>86</v>
      </c>
      <c r="D69" s="5">
        <v>-0.27</v>
      </c>
      <c r="E69" s="5">
        <v>0</v>
      </c>
      <c r="F69" s="5">
        <v>0</v>
      </c>
      <c r="G69" s="5">
        <v>0</v>
      </c>
    </row>
    <row r="70" spans="1:7" ht="12.75">
      <c r="A70" t="s">
        <v>239</v>
      </c>
      <c r="B70">
        <v>12</v>
      </c>
      <c r="C70" t="s">
        <v>89</v>
      </c>
      <c r="D70" s="5">
        <v>-3.445</v>
      </c>
      <c r="E70" s="5">
        <v>-0.08</v>
      </c>
      <c r="F70" s="5">
        <v>-0.12</v>
      </c>
      <c r="G70" s="5">
        <v>-0.08</v>
      </c>
    </row>
    <row r="71" spans="1:7" ht="12.75">
      <c r="A71" t="s">
        <v>240</v>
      </c>
      <c r="B71">
        <v>12</v>
      </c>
      <c r="C71" t="s">
        <v>89</v>
      </c>
      <c r="D71" s="5">
        <v>-8.583</v>
      </c>
      <c r="E71" s="5">
        <v>-0.25</v>
      </c>
      <c r="F71" s="5">
        <v>-0.297</v>
      </c>
      <c r="G71" s="5">
        <v>-0.25</v>
      </c>
    </row>
    <row r="72" spans="1:7" ht="12.75">
      <c r="A72" t="s">
        <v>241</v>
      </c>
      <c r="B72">
        <v>12</v>
      </c>
      <c r="C72" t="s">
        <v>89</v>
      </c>
      <c r="D72" s="5">
        <v>-26.617</v>
      </c>
      <c r="E72" s="5">
        <v>-0.92</v>
      </c>
      <c r="F72" s="5">
        <v>-0.92</v>
      </c>
      <c r="G72" s="5">
        <v>-0.92</v>
      </c>
    </row>
    <row r="73" spans="1:7" ht="12.75">
      <c r="A73" t="s">
        <v>239</v>
      </c>
      <c r="B73">
        <v>9</v>
      </c>
      <c r="C73" t="s">
        <v>92</v>
      </c>
      <c r="D73" s="5">
        <v>-0.484</v>
      </c>
      <c r="E73" s="5">
        <v>-0.07</v>
      </c>
      <c r="F73" s="5">
        <v>-0.067</v>
      </c>
      <c r="G73" s="5">
        <v>-0.07</v>
      </c>
    </row>
    <row r="74" spans="1:7" ht="12.75">
      <c r="A74" t="s">
        <v>240</v>
      </c>
      <c r="B74">
        <v>9</v>
      </c>
      <c r="C74" t="s">
        <v>92</v>
      </c>
      <c r="D74" s="5">
        <v>-0.516</v>
      </c>
      <c r="E74" s="5">
        <v>-0.05</v>
      </c>
      <c r="F74" s="5">
        <v>-0.075</v>
      </c>
      <c r="G74" s="5">
        <v>-0.05</v>
      </c>
    </row>
    <row r="75" spans="1:7" ht="12.75">
      <c r="A75" t="s">
        <v>241</v>
      </c>
      <c r="B75">
        <v>9</v>
      </c>
      <c r="C75" t="s">
        <v>92</v>
      </c>
      <c r="D75" s="5">
        <v>-0.56</v>
      </c>
      <c r="E75" s="5">
        <v>-0.08</v>
      </c>
      <c r="F75" s="5">
        <v>-0.082</v>
      </c>
      <c r="G75" s="5">
        <v>-0.08</v>
      </c>
    </row>
    <row r="76" spans="1:7" ht="12.75">
      <c r="A76" t="s">
        <v>37</v>
      </c>
      <c r="B76">
        <v>9</v>
      </c>
      <c r="C76" t="s">
        <v>92</v>
      </c>
      <c r="D76" s="5">
        <v>-0.658</v>
      </c>
      <c r="E76" s="5">
        <v>-0.11</v>
      </c>
      <c r="F76" s="5">
        <v>-0.073</v>
      </c>
      <c r="G76" s="5">
        <v>-0.11</v>
      </c>
    </row>
    <row r="77" spans="1:7" ht="12.75">
      <c r="A77" t="s">
        <v>47</v>
      </c>
      <c r="B77">
        <v>9</v>
      </c>
      <c r="C77" t="s">
        <v>92</v>
      </c>
      <c r="D77" s="5">
        <v>-0.095</v>
      </c>
      <c r="E77" s="5">
        <v>-0.01</v>
      </c>
      <c r="F77" s="5">
        <v>-0.01</v>
      </c>
      <c r="G77" s="5">
        <v>-0.01</v>
      </c>
    </row>
    <row r="78" spans="1:7" ht="12.75">
      <c r="A78" t="s">
        <v>239</v>
      </c>
      <c r="B78">
        <v>7</v>
      </c>
      <c r="C78" t="s">
        <v>95</v>
      </c>
      <c r="D78" s="5">
        <v>-15.297</v>
      </c>
      <c r="E78" s="5">
        <v>-0.45</v>
      </c>
      <c r="F78" s="5">
        <v>-0.426</v>
      </c>
      <c r="G78" s="5">
        <v>-0.45</v>
      </c>
    </row>
    <row r="79" spans="1:7" ht="12.75">
      <c r="A79" t="s">
        <v>240</v>
      </c>
      <c r="B79">
        <v>7</v>
      </c>
      <c r="C79" t="s">
        <v>95</v>
      </c>
      <c r="D79" s="5">
        <v>65.161</v>
      </c>
      <c r="E79" s="5">
        <v>1.8</v>
      </c>
      <c r="F79" s="5">
        <v>1.812</v>
      </c>
      <c r="G79" s="5">
        <v>1.79</v>
      </c>
    </row>
    <row r="80" spans="1:7" ht="12.75">
      <c r="A80" t="s">
        <v>241</v>
      </c>
      <c r="B80">
        <v>7</v>
      </c>
      <c r="C80" t="s">
        <v>95</v>
      </c>
      <c r="D80" s="5">
        <v>34.061</v>
      </c>
      <c r="E80" s="5">
        <v>0.93</v>
      </c>
      <c r="F80" s="5">
        <v>0.945</v>
      </c>
      <c r="G80" s="5">
        <v>0.93</v>
      </c>
    </row>
    <row r="81" spans="1:7" ht="12.75">
      <c r="A81" t="s">
        <v>37</v>
      </c>
      <c r="B81">
        <v>7</v>
      </c>
      <c r="C81" t="s">
        <v>95</v>
      </c>
      <c r="D81" s="5">
        <v>-31.678</v>
      </c>
      <c r="E81" s="5">
        <v>-0.94</v>
      </c>
      <c r="F81" s="5">
        <v>-0.881</v>
      </c>
      <c r="G81" s="5">
        <v>-0.94</v>
      </c>
    </row>
    <row r="82" spans="1:7" ht="12.75">
      <c r="A82" t="s">
        <v>47</v>
      </c>
      <c r="B82">
        <v>7</v>
      </c>
      <c r="C82" t="s">
        <v>95</v>
      </c>
      <c r="D82" s="5">
        <v>-24.049</v>
      </c>
      <c r="E82" s="5">
        <v>-0.69</v>
      </c>
      <c r="F82" s="5">
        <v>-0.671</v>
      </c>
      <c r="G82" s="5">
        <v>-0.69</v>
      </c>
    </row>
    <row r="83" spans="1:7" ht="12.75">
      <c r="A83" t="s">
        <v>30</v>
      </c>
      <c r="B83">
        <v>7</v>
      </c>
      <c r="C83" t="s">
        <v>95</v>
      </c>
      <c r="D83" s="5">
        <v>84.639</v>
      </c>
      <c r="E83" s="5">
        <v>2.31</v>
      </c>
      <c r="F83" s="5">
        <v>2.341</v>
      </c>
      <c r="G83" s="5">
        <v>2.3</v>
      </c>
    </row>
    <row r="84" spans="1:7" ht="12.75">
      <c r="A84" t="s">
        <v>236</v>
      </c>
      <c r="B84">
        <v>12</v>
      </c>
      <c r="C84" t="s">
        <v>98</v>
      </c>
      <c r="D84" s="5">
        <v>4.093</v>
      </c>
      <c r="E84" s="5">
        <v>0.17</v>
      </c>
      <c r="F84" s="5">
        <v>0.155</v>
      </c>
      <c r="G84" s="5">
        <v>0.17</v>
      </c>
    </row>
    <row r="85" spans="1:7" ht="12.75">
      <c r="A85" t="s">
        <v>237</v>
      </c>
      <c r="B85">
        <v>12</v>
      </c>
      <c r="C85" t="s">
        <v>98</v>
      </c>
      <c r="D85" s="5">
        <v>78.482</v>
      </c>
      <c r="E85" s="5">
        <v>2.99</v>
      </c>
      <c r="F85" s="5">
        <v>2.975</v>
      </c>
      <c r="G85" s="5">
        <v>2.86</v>
      </c>
    </row>
    <row r="86" spans="1:7" ht="12.75">
      <c r="A86" t="s">
        <v>235</v>
      </c>
      <c r="B86">
        <v>12</v>
      </c>
      <c r="C86" t="s">
        <v>98</v>
      </c>
      <c r="D86" s="5">
        <v>34.243</v>
      </c>
      <c r="E86" s="5">
        <v>1.33</v>
      </c>
      <c r="F86" s="5">
        <v>1.315</v>
      </c>
      <c r="G86" s="5">
        <v>1.27</v>
      </c>
    </row>
    <row r="87" spans="1:7" ht="12.75">
      <c r="A87" t="s">
        <v>238</v>
      </c>
      <c r="B87">
        <v>12</v>
      </c>
      <c r="C87" t="s">
        <v>98</v>
      </c>
      <c r="D87" s="5">
        <v>-10.841</v>
      </c>
      <c r="E87" s="5">
        <v>-0.41</v>
      </c>
      <c r="F87" s="5">
        <v>-0.425</v>
      </c>
      <c r="G87" s="5">
        <v>-0.41</v>
      </c>
    </row>
    <row r="88" spans="1:7" ht="12.75">
      <c r="A88" t="s">
        <v>239</v>
      </c>
      <c r="B88">
        <v>12</v>
      </c>
      <c r="C88" t="s">
        <v>98</v>
      </c>
      <c r="D88" s="5">
        <v>-0.757</v>
      </c>
      <c r="E88" s="5">
        <v>0.01</v>
      </c>
      <c r="F88" s="5">
        <v>-0.031</v>
      </c>
      <c r="G88" s="5">
        <v>0.01</v>
      </c>
    </row>
    <row r="89" spans="1:7" ht="12.75">
      <c r="A89" t="s">
        <v>240</v>
      </c>
      <c r="B89">
        <v>12</v>
      </c>
      <c r="C89" t="s">
        <v>98</v>
      </c>
      <c r="D89" s="5">
        <v>-4.025</v>
      </c>
      <c r="E89" s="5">
        <v>-0.12</v>
      </c>
      <c r="F89" s="5">
        <v>-0.161</v>
      </c>
      <c r="G89" s="5">
        <v>-0.12</v>
      </c>
    </row>
    <row r="90" spans="1:7" ht="12.75">
      <c r="A90" t="s">
        <v>241</v>
      </c>
      <c r="B90">
        <v>12</v>
      </c>
      <c r="C90" t="s">
        <v>98</v>
      </c>
      <c r="D90" s="5">
        <v>-0.209</v>
      </c>
      <c r="E90" s="5">
        <v>0.03</v>
      </c>
      <c r="F90" s="5">
        <v>-0.011</v>
      </c>
      <c r="G90" s="5">
        <v>0.03</v>
      </c>
    </row>
    <row r="91" spans="1:7" ht="12.75">
      <c r="A91" t="s">
        <v>37</v>
      </c>
      <c r="B91">
        <v>12</v>
      </c>
      <c r="C91" t="s">
        <v>98</v>
      </c>
      <c r="D91" s="5">
        <v>1.947</v>
      </c>
      <c r="E91" s="5">
        <v>0.12</v>
      </c>
      <c r="F91" s="5">
        <v>0.079</v>
      </c>
      <c r="G91" s="5">
        <v>0.11</v>
      </c>
    </row>
    <row r="92" spans="1:7" ht="12.75">
      <c r="A92" t="s">
        <v>239</v>
      </c>
      <c r="B92">
        <v>12</v>
      </c>
      <c r="C92" t="s">
        <v>101</v>
      </c>
      <c r="D92" s="5">
        <v>14.831</v>
      </c>
      <c r="E92" s="5">
        <v>0.19</v>
      </c>
      <c r="F92" s="5">
        <v>0.19</v>
      </c>
      <c r="G92" s="5">
        <v>0.19</v>
      </c>
    </row>
    <row r="93" spans="1:7" ht="12.75">
      <c r="A93" t="s">
        <v>240</v>
      </c>
      <c r="B93">
        <v>12</v>
      </c>
      <c r="C93" t="s">
        <v>101</v>
      </c>
      <c r="D93" s="5">
        <v>-30.334</v>
      </c>
      <c r="E93" s="5">
        <v>-0.42</v>
      </c>
      <c r="F93" s="5">
        <v>-0.401</v>
      </c>
      <c r="G93" s="5">
        <v>-0.42</v>
      </c>
    </row>
    <row r="94" spans="1:7" ht="12.75">
      <c r="A94" t="s">
        <v>239</v>
      </c>
      <c r="B94">
        <v>12</v>
      </c>
      <c r="C94" t="s">
        <v>104</v>
      </c>
      <c r="D94" s="5">
        <v>-0.116</v>
      </c>
      <c r="E94" s="5">
        <v>0.02</v>
      </c>
      <c r="F94" s="5">
        <v>0.001</v>
      </c>
      <c r="G94" s="5">
        <v>0.02</v>
      </c>
    </row>
    <row r="95" spans="1:7" ht="12.75">
      <c r="A95" t="s">
        <v>240</v>
      </c>
      <c r="B95">
        <v>12</v>
      </c>
      <c r="C95" t="s">
        <v>104</v>
      </c>
      <c r="D95" s="5">
        <v>-1.325</v>
      </c>
      <c r="E95" s="5">
        <v>-0.02</v>
      </c>
      <c r="F95" s="5">
        <v>-0.039</v>
      </c>
      <c r="G95" s="5">
        <v>-0.02</v>
      </c>
    </row>
    <row r="96" spans="1:7" ht="12.75">
      <c r="A96" t="s">
        <v>241</v>
      </c>
      <c r="B96">
        <v>12</v>
      </c>
      <c r="C96" t="s">
        <v>104</v>
      </c>
      <c r="D96" s="5">
        <v>-8.635</v>
      </c>
      <c r="E96" s="5">
        <v>-0.21</v>
      </c>
      <c r="F96" s="5">
        <v>-0.229</v>
      </c>
      <c r="G96" s="5">
        <v>-0.21</v>
      </c>
    </row>
    <row r="97" spans="1:7" ht="12.75">
      <c r="A97" t="s">
        <v>239</v>
      </c>
      <c r="B97">
        <v>12</v>
      </c>
      <c r="C97" t="s">
        <v>107</v>
      </c>
      <c r="D97" s="5">
        <v>0.996</v>
      </c>
      <c r="E97" s="5">
        <v>0.15</v>
      </c>
      <c r="F97" s="5">
        <v>0.113</v>
      </c>
      <c r="G97" s="5">
        <v>0.15</v>
      </c>
    </row>
    <row r="98" spans="1:7" ht="12.75">
      <c r="A98" t="s">
        <v>240</v>
      </c>
      <c r="B98">
        <v>12</v>
      </c>
      <c r="C98" t="s">
        <v>107</v>
      </c>
      <c r="D98" s="5">
        <v>1.985</v>
      </c>
      <c r="E98" s="5">
        <v>0.24</v>
      </c>
      <c r="F98" s="5">
        <v>0.226</v>
      </c>
      <c r="G98" s="5">
        <v>0.24</v>
      </c>
    </row>
    <row r="99" spans="1:7" ht="12.75">
      <c r="A99" t="s">
        <v>241</v>
      </c>
      <c r="B99">
        <v>12</v>
      </c>
      <c r="C99" t="s">
        <v>107</v>
      </c>
      <c r="D99" s="5">
        <v>0.088</v>
      </c>
      <c r="E99" s="5">
        <v>0.01</v>
      </c>
      <c r="F99" s="5">
        <v>0.008</v>
      </c>
      <c r="G99" s="5">
        <v>0.01</v>
      </c>
    </row>
    <row r="100" spans="1:7" ht="12.75">
      <c r="A100" t="s">
        <v>239</v>
      </c>
      <c r="B100">
        <v>12</v>
      </c>
      <c r="C100" t="s">
        <v>110</v>
      </c>
      <c r="D100" s="5">
        <v>-0.016</v>
      </c>
      <c r="E100" s="5">
        <v>0.01</v>
      </c>
      <c r="F100" s="5">
        <v>-0.006</v>
      </c>
      <c r="G100" s="5">
        <v>0.01</v>
      </c>
    </row>
    <row r="101" spans="1:7" ht="12.75">
      <c r="A101" t="s">
        <v>240</v>
      </c>
      <c r="B101">
        <v>12</v>
      </c>
      <c r="C101" t="s">
        <v>110</v>
      </c>
      <c r="D101" s="5">
        <v>-3.384</v>
      </c>
      <c r="E101" s="5">
        <v>-0.44</v>
      </c>
      <c r="F101" s="5">
        <v>-0.391</v>
      </c>
      <c r="G101" s="5">
        <v>-0.44</v>
      </c>
    </row>
    <row r="102" spans="1:7" ht="12.75">
      <c r="A102" t="s">
        <v>241</v>
      </c>
      <c r="B102">
        <v>12</v>
      </c>
      <c r="C102" t="s">
        <v>110</v>
      </c>
      <c r="D102" s="5">
        <v>-7.194</v>
      </c>
      <c r="E102" s="5">
        <v>-0.82</v>
      </c>
      <c r="F102" s="5">
        <v>-0.843</v>
      </c>
      <c r="G102" s="5">
        <v>-0.82</v>
      </c>
    </row>
    <row r="103" spans="1:7" ht="12.75">
      <c r="A103" t="s">
        <v>239</v>
      </c>
      <c r="B103">
        <v>12</v>
      </c>
      <c r="C103" t="s">
        <v>113</v>
      </c>
      <c r="D103" s="5">
        <v>7.164</v>
      </c>
      <c r="E103" s="5">
        <v>0.135</v>
      </c>
      <c r="F103" s="5">
        <v>0.128</v>
      </c>
      <c r="G103" s="5">
        <v>0.135</v>
      </c>
    </row>
    <row r="104" spans="1:7" ht="12.75">
      <c r="A104" t="s">
        <v>240</v>
      </c>
      <c r="B104">
        <v>12</v>
      </c>
      <c r="C104" t="s">
        <v>113</v>
      </c>
      <c r="D104" s="5">
        <v>7.164</v>
      </c>
      <c r="E104" s="5">
        <v>0.135</v>
      </c>
      <c r="F104" s="5">
        <v>0.128</v>
      </c>
      <c r="G104" s="5">
        <v>0.135</v>
      </c>
    </row>
    <row r="105" spans="1:7" ht="12.75">
      <c r="A105" t="s">
        <v>241</v>
      </c>
      <c r="B105">
        <v>12</v>
      </c>
      <c r="C105" t="s">
        <v>113</v>
      </c>
      <c r="D105" s="5">
        <v>1.521</v>
      </c>
      <c r="E105" s="5">
        <v>0.03</v>
      </c>
      <c r="F105" s="5">
        <v>0.023</v>
      </c>
      <c r="G105" s="5">
        <v>0.03</v>
      </c>
    </row>
    <row r="106" spans="1:7" ht="12.75">
      <c r="A106" t="s">
        <v>239</v>
      </c>
      <c r="B106">
        <v>12</v>
      </c>
      <c r="C106" t="s">
        <v>116</v>
      </c>
      <c r="D106" s="5">
        <v>-2.074</v>
      </c>
      <c r="E106" s="5">
        <v>-0.44</v>
      </c>
      <c r="F106" s="5">
        <v>-0.44</v>
      </c>
      <c r="G106" s="5">
        <v>-0.44</v>
      </c>
    </row>
    <row r="107" spans="1:7" ht="12.75">
      <c r="A107" t="s">
        <v>240</v>
      </c>
      <c r="B107">
        <v>12</v>
      </c>
      <c r="C107" t="s">
        <v>116</v>
      </c>
      <c r="D107" s="5">
        <v>1.25</v>
      </c>
      <c r="E107" s="5">
        <v>0.59</v>
      </c>
      <c r="F107" s="5">
        <v>0.261</v>
      </c>
      <c r="G107" s="5">
        <v>0.59</v>
      </c>
    </row>
    <row r="108" spans="1:7" ht="12.75">
      <c r="A108" t="s">
        <v>241</v>
      </c>
      <c r="B108">
        <v>12</v>
      </c>
      <c r="C108" t="s">
        <v>116</v>
      </c>
      <c r="D108" s="5">
        <v>-1.011</v>
      </c>
      <c r="E108" s="5">
        <v>0.03</v>
      </c>
      <c r="F108" s="5">
        <v>-0.214</v>
      </c>
      <c r="G108" s="5">
        <v>0.03</v>
      </c>
    </row>
    <row r="109" spans="1:7" ht="12.75">
      <c r="A109" t="s">
        <v>239</v>
      </c>
      <c r="B109">
        <v>8</v>
      </c>
      <c r="C109" t="s">
        <v>119</v>
      </c>
      <c r="D109" s="5">
        <v>-5.246</v>
      </c>
      <c r="E109" s="5">
        <v>-0.32</v>
      </c>
      <c r="F109" s="5">
        <v>-0.35</v>
      </c>
      <c r="G109" s="5">
        <v>-0.32</v>
      </c>
    </row>
    <row r="110" spans="1:7" ht="12.75">
      <c r="A110" t="s">
        <v>240</v>
      </c>
      <c r="B110">
        <v>8</v>
      </c>
      <c r="C110" t="s">
        <v>119</v>
      </c>
      <c r="D110" s="5">
        <v>29.882</v>
      </c>
      <c r="E110" s="5">
        <v>1.89</v>
      </c>
      <c r="F110" s="5">
        <v>1.874</v>
      </c>
      <c r="G110" s="5">
        <v>1.88</v>
      </c>
    </row>
    <row r="111" spans="1:7" ht="12.75">
      <c r="A111" t="s">
        <v>241</v>
      </c>
      <c r="B111">
        <v>8</v>
      </c>
      <c r="C111" t="s">
        <v>119</v>
      </c>
      <c r="D111" s="5">
        <v>-4.546</v>
      </c>
      <c r="E111" s="5">
        <v>-0.28</v>
      </c>
      <c r="F111" s="5">
        <v>-0.294</v>
      </c>
      <c r="G111" s="5">
        <v>-0.28</v>
      </c>
    </row>
    <row r="112" spans="1:7" ht="12.75">
      <c r="A112" t="s">
        <v>37</v>
      </c>
      <c r="B112">
        <v>8</v>
      </c>
      <c r="C112" t="s">
        <v>119</v>
      </c>
      <c r="D112" s="5">
        <v>-16</v>
      </c>
      <c r="E112" s="5">
        <v>-1.03</v>
      </c>
      <c r="F112" s="5">
        <v>-1.022</v>
      </c>
      <c r="G112" s="5">
        <v>-1.03</v>
      </c>
    </row>
    <row r="113" spans="1:7" ht="12.75">
      <c r="A113" t="s">
        <v>47</v>
      </c>
      <c r="B113">
        <v>8</v>
      </c>
      <c r="C113" t="s">
        <v>119</v>
      </c>
      <c r="D113" s="5">
        <v>1.072</v>
      </c>
      <c r="E113" s="5">
        <v>0.06</v>
      </c>
      <c r="F113" s="5">
        <v>0.056</v>
      </c>
      <c r="G113" s="5">
        <v>0.06</v>
      </c>
    </row>
    <row r="114" spans="1:7" ht="12.75">
      <c r="A114" t="s">
        <v>235</v>
      </c>
      <c r="B114">
        <v>7</v>
      </c>
      <c r="C114" t="s">
        <v>122</v>
      </c>
      <c r="D114" s="5">
        <v>20.741</v>
      </c>
      <c r="E114" s="5">
        <v>1.38</v>
      </c>
      <c r="F114" s="5">
        <v>1.375</v>
      </c>
      <c r="G114" s="5">
        <v>1.36</v>
      </c>
    </row>
    <row r="115" spans="1:7" ht="12.75">
      <c r="A115" t="s">
        <v>238</v>
      </c>
      <c r="B115">
        <v>7</v>
      </c>
      <c r="C115" t="s">
        <v>122</v>
      </c>
      <c r="D115" s="5">
        <v>18.71</v>
      </c>
      <c r="E115" s="5">
        <v>1.27</v>
      </c>
      <c r="F115" s="5">
        <v>1.211</v>
      </c>
      <c r="G115" s="5">
        <v>1.24</v>
      </c>
    </row>
    <row r="116" spans="1:7" ht="12.75">
      <c r="A116" t="s">
        <v>239</v>
      </c>
      <c r="B116">
        <v>7</v>
      </c>
      <c r="C116" t="s">
        <v>122</v>
      </c>
      <c r="D116" s="5">
        <v>18.758</v>
      </c>
      <c r="E116" s="5">
        <v>1.3</v>
      </c>
      <c r="F116" s="5">
        <v>1.206</v>
      </c>
      <c r="G116" s="5">
        <v>1.27</v>
      </c>
    </row>
    <row r="117" spans="1:7" ht="12.75">
      <c r="A117" t="s">
        <v>240</v>
      </c>
      <c r="B117">
        <v>7</v>
      </c>
      <c r="C117" t="s">
        <v>122</v>
      </c>
      <c r="D117" s="5">
        <v>-0.959</v>
      </c>
      <c r="E117" s="5">
        <v>-0.03</v>
      </c>
      <c r="F117" s="5">
        <v>-0.061</v>
      </c>
      <c r="G117" s="5">
        <v>-0.03</v>
      </c>
    </row>
    <row r="118" spans="1:7" ht="12.75">
      <c r="A118" t="s">
        <v>241</v>
      </c>
      <c r="B118">
        <v>7</v>
      </c>
      <c r="C118" t="s">
        <v>122</v>
      </c>
      <c r="D118" s="5">
        <v>5.725</v>
      </c>
      <c r="E118" s="5">
        <v>0.4</v>
      </c>
      <c r="F118" s="5">
        <v>0.37</v>
      </c>
      <c r="G118" s="5">
        <v>0.39</v>
      </c>
    </row>
    <row r="119" spans="1:7" ht="12.75">
      <c r="A119" t="s">
        <v>37</v>
      </c>
      <c r="B119">
        <v>7</v>
      </c>
      <c r="C119" t="s">
        <v>122</v>
      </c>
      <c r="D119" s="5">
        <v>5.619</v>
      </c>
      <c r="E119" s="5">
        <v>0.39</v>
      </c>
      <c r="F119" s="5">
        <v>0.36</v>
      </c>
      <c r="G119" s="5">
        <v>0.38</v>
      </c>
    </row>
    <row r="120" spans="1:7" ht="12.75">
      <c r="A120" t="s">
        <v>47</v>
      </c>
      <c r="B120">
        <v>7</v>
      </c>
      <c r="C120" t="s">
        <v>122</v>
      </c>
      <c r="D120" s="5">
        <v>4.773</v>
      </c>
      <c r="E120" s="5">
        <v>0.34</v>
      </c>
      <c r="F120" s="5">
        <v>0.309</v>
      </c>
      <c r="G120" s="5">
        <v>0.33</v>
      </c>
    </row>
    <row r="121" spans="1:7" ht="12.75">
      <c r="A121" t="s">
        <v>30</v>
      </c>
      <c r="B121">
        <v>7</v>
      </c>
      <c r="C121" t="s">
        <v>122</v>
      </c>
      <c r="D121" s="5">
        <v>-2.07</v>
      </c>
      <c r="E121" s="5">
        <v>-0.1</v>
      </c>
      <c r="F121" s="5">
        <v>-0.131</v>
      </c>
      <c r="G121" s="5">
        <v>-0.1</v>
      </c>
    </row>
    <row r="122" spans="1:7" ht="12.75">
      <c r="A122" t="s">
        <v>239</v>
      </c>
      <c r="B122">
        <v>12</v>
      </c>
      <c r="C122" t="s">
        <v>125</v>
      </c>
      <c r="D122" s="5">
        <v>-1.07</v>
      </c>
      <c r="E122" s="5">
        <v>-0.02</v>
      </c>
      <c r="F122" s="5">
        <v>-0.02</v>
      </c>
      <c r="G122" s="5">
        <v>-0.02</v>
      </c>
    </row>
    <row r="123" spans="1:7" ht="12.75">
      <c r="A123" t="s">
        <v>240</v>
      </c>
      <c r="B123">
        <v>12</v>
      </c>
      <c r="C123" t="s">
        <v>125</v>
      </c>
      <c r="D123" s="5">
        <v>-0.357</v>
      </c>
      <c r="E123" s="5">
        <v>-0.01</v>
      </c>
      <c r="F123" s="5">
        <v>-0.01</v>
      </c>
      <c r="G123" s="5">
        <v>-0.01</v>
      </c>
    </row>
    <row r="124" spans="1:7" ht="12.75">
      <c r="A124" t="s">
        <v>241</v>
      </c>
      <c r="B124">
        <v>12</v>
      </c>
      <c r="C124" t="s">
        <v>125</v>
      </c>
      <c r="D124" s="5">
        <v>-1.373</v>
      </c>
      <c r="E124" s="5">
        <v>-0.02</v>
      </c>
      <c r="F124" s="5">
        <v>-0.02</v>
      </c>
      <c r="G124" s="5">
        <v>-0.02</v>
      </c>
    </row>
    <row r="125" spans="1:7" ht="12.75">
      <c r="A125" t="s">
        <v>239</v>
      </c>
      <c r="B125">
        <v>12</v>
      </c>
      <c r="C125" t="s">
        <v>128</v>
      </c>
      <c r="D125" s="5">
        <v>17.395</v>
      </c>
      <c r="E125" s="5">
        <v>0.76</v>
      </c>
      <c r="F125" s="5">
        <v>0.76</v>
      </c>
      <c r="G125" s="5">
        <v>0.76</v>
      </c>
    </row>
    <row r="126" spans="1:7" ht="12.75">
      <c r="A126" t="s">
        <v>240</v>
      </c>
      <c r="B126">
        <v>12</v>
      </c>
      <c r="C126" t="s">
        <v>128</v>
      </c>
      <c r="D126" s="5">
        <v>18.899</v>
      </c>
      <c r="E126" s="5">
        <v>0.78</v>
      </c>
      <c r="F126" s="5">
        <v>0.78</v>
      </c>
      <c r="G126" s="5">
        <v>0.78</v>
      </c>
    </row>
    <row r="127" spans="1:7" ht="12.75">
      <c r="A127" t="s">
        <v>241</v>
      </c>
      <c r="B127">
        <v>12</v>
      </c>
      <c r="C127" t="s">
        <v>128</v>
      </c>
      <c r="D127" s="5">
        <v>17.137</v>
      </c>
      <c r="E127" s="5">
        <v>0.77</v>
      </c>
      <c r="F127" s="5">
        <v>0.767</v>
      </c>
      <c r="G127" s="5">
        <v>0.77</v>
      </c>
    </row>
    <row r="128" spans="1:7" ht="12.75">
      <c r="A128" t="s">
        <v>239</v>
      </c>
      <c r="B128">
        <v>12</v>
      </c>
      <c r="C128" t="s">
        <v>131</v>
      </c>
      <c r="D128" s="5">
        <v>8.085</v>
      </c>
      <c r="E128" s="5">
        <v>1.19</v>
      </c>
      <c r="F128" s="5">
        <v>0.703</v>
      </c>
      <c r="G128" s="5">
        <v>1.16</v>
      </c>
    </row>
    <row r="129" spans="1:7" ht="12.75">
      <c r="A129" t="s">
        <v>240</v>
      </c>
      <c r="B129">
        <v>12</v>
      </c>
      <c r="C129" t="s">
        <v>131</v>
      </c>
      <c r="D129" s="5">
        <v>8.88</v>
      </c>
      <c r="E129" s="5">
        <v>1.27</v>
      </c>
      <c r="F129" s="5">
        <v>0.771</v>
      </c>
      <c r="G129" s="5">
        <v>1.24</v>
      </c>
    </row>
    <row r="130" spans="1:7" ht="12.75">
      <c r="A130" t="s">
        <v>241</v>
      </c>
      <c r="B130">
        <v>12</v>
      </c>
      <c r="C130" t="s">
        <v>131</v>
      </c>
      <c r="D130" s="5">
        <v>6.663</v>
      </c>
      <c r="E130" s="5">
        <v>0.58</v>
      </c>
      <c r="F130" s="5">
        <v>0.579</v>
      </c>
      <c r="G130" s="5">
        <v>0.57</v>
      </c>
    </row>
    <row r="131" spans="1:7" ht="12.75">
      <c r="A131" t="s">
        <v>239</v>
      </c>
      <c r="B131">
        <v>12</v>
      </c>
      <c r="C131" t="s">
        <v>134</v>
      </c>
      <c r="D131" s="5">
        <v>3.045</v>
      </c>
      <c r="E131" s="5">
        <v>0.18</v>
      </c>
      <c r="F131" s="5">
        <v>0.18</v>
      </c>
      <c r="G131" s="5">
        <v>0.18</v>
      </c>
    </row>
    <row r="132" spans="1:7" ht="12.75">
      <c r="A132" t="s">
        <v>240</v>
      </c>
      <c r="B132">
        <v>12</v>
      </c>
      <c r="C132" t="s">
        <v>134</v>
      </c>
      <c r="D132" s="5">
        <v>3.125</v>
      </c>
      <c r="E132" s="5">
        <v>0.18</v>
      </c>
      <c r="F132" s="5">
        <v>0.18</v>
      </c>
      <c r="G132" s="5">
        <v>0.18</v>
      </c>
    </row>
    <row r="133" spans="1:7" ht="12.75">
      <c r="A133" t="s">
        <v>241</v>
      </c>
      <c r="B133">
        <v>12</v>
      </c>
      <c r="C133" t="s">
        <v>134</v>
      </c>
      <c r="D133" s="5">
        <v>3.197</v>
      </c>
      <c r="E133" s="5">
        <v>0.19</v>
      </c>
      <c r="F133" s="5">
        <v>0.19</v>
      </c>
      <c r="G133" s="5">
        <v>0.19</v>
      </c>
    </row>
    <row r="134" spans="1:7" ht="12.75">
      <c r="A134" t="s">
        <v>239</v>
      </c>
      <c r="B134">
        <v>12</v>
      </c>
      <c r="C134" t="s">
        <v>137</v>
      </c>
      <c r="D134" s="5">
        <v>2.56</v>
      </c>
      <c r="E134" s="5">
        <v>0.35</v>
      </c>
      <c r="F134" s="5">
        <v>0.304</v>
      </c>
      <c r="G134" s="5">
        <v>0.32</v>
      </c>
    </row>
    <row r="135" spans="1:7" ht="12.75">
      <c r="A135" t="s">
        <v>240</v>
      </c>
      <c r="B135">
        <v>12</v>
      </c>
      <c r="C135" t="s">
        <v>137</v>
      </c>
      <c r="D135" s="5">
        <v>2.362</v>
      </c>
      <c r="E135" s="5">
        <v>0.35</v>
      </c>
      <c r="F135" s="5">
        <v>0.301</v>
      </c>
      <c r="G135" s="5">
        <v>0.32</v>
      </c>
    </row>
    <row r="136" spans="1:7" ht="12.75">
      <c r="A136" t="s">
        <v>241</v>
      </c>
      <c r="B136">
        <v>12</v>
      </c>
      <c r="C136" t="s">
        <v>137</v>
      </c>
      <c r="D136" s="5">
        <v>0.965</v>
      </c>
      <c r="E136" s="5">
        <v>0.21</v>
      </c>
      <c r="F136" s="5">
        <v>0.12</v>
      </c>
      <c r="G136" s="5">
        <v>0.2</v>
      </c>
    </row>
    <row r="137" spans="1:7" ht="12.75">
      <c r="A137" t="s">
        <v>37</v>
      </c>
      <c r="B137">
        <v>12</v>
      </c>
      <c r="C137" t="s">
        <v>137</v>
      </c>
      <c r="D137" s="5">
        <v>1.714</v>
      </c>
      <c r="E137" s="5">
        <v>0.27</v>
      </c>
      <c r="F137" s="5">
        <v>0.221</v>
      </c>
      <c r="G137" s="5">
        <v>0.25</v>
      </c>
    </row>
    <row r="138" spans="1:7" ht="12.75">
      <c r="A138" t="s">
        <v>239</v>
      </c>
      <c r="B138">
        <v>12</v>
      </c>
      <c r="C138" t="s">
        <v>140</v>
      </c>
      <c r="D138" s="5">
        <v>0.041</v>
      </c>
      <c r="E138" s="5">
        <v>0.02</v>
      </c>
      <c r="F138" s="5">
        <v>0.004</v>
      </c>
      <c r="G138" s="5">
        <v>0.02</v>
      </c>
    </row>
    <row r="139" spans="1:7" ht="12.75">
      <c r="A139" t="s">
        <v>240</v>
      </c>
      <c r="B139">
        <v>12</v>
      </c>
      <c r="C139" t="s">
        <v>140</v>
      </c>
      <c r="D139" s="5">
        <v>-2.248</v>
      </c>
      <c r="E139" s="5">
        <v>-0.24</v>
      </c>
      <c r="F139" s="5">
        <v>-0.261</v>
      </c>
      <c r="G139" s="5">
        <v>-0.24</v>
      </c>
    </row>
    <row r="140" spans="1:7" ht="12.75">
      <c r="A140" t="s">
        <v>241</v>
      </c>
      <c r="B140">
        <v>12</v>
      </c>
      <c r="C140" t="s">
        <v>140</v>
      </c>
      <c r="D140" s="5">
        <v>-3.346</v>
      </c>
      <c r="E140" s="5">
        <v>-0.37</v>
      </c>
      <c r="F140" s="5">
        <v>-0.392</v>
      </c>
      <c r="G140" s="5">
        <v>-0.37</v>
      </c>
    </row>
    <row r="141" spans="1:4" ht="12.75">
      <c r="A141" t="s">
        <v>236</v>
      </c>
      <c r="B141">
        <v>12</v>
      </c>
      <c r="C141" t="s">
        <v>143</v>
      </c>
      <c r="D141" s="5">
        <v>1.72</v>
      </c>
    </row>
    <row r="142" spans="1:4" ht="12.75">
      <c r="A142" t="s">
        <v>237</v>
      </c>
      <c r="B142">
        <v>12</v>
      </c>
      <c r="C142" t="s">
        <v>143</v>
      </c>
      <c r="D142" s="5">
        <v>1.72</v>
      </c>
    </row>
    <row r="143" spans="1:4" ht="12.75">
      <c r="A143" t="s">
        <v>235</v>
      </c>
      <c r="B143">
        <v>12</v>
      </c>
      <c r="C143" t="s">
        <v>143</v>
      </c>
      <c r="D143" s="5">
        <v>0.612</v>
      </c>
    </row>
    <row r="144" spans="1:4" ht="12.75">
      <c r="A144" t="s">
        <v>238</v>
      </c>
      <c r="B144">
        <v>12</v>
      </c>
      <c r="C144" t="s">
        <v>143</v>
      </c>
      <c r="D144" s="5">
        <v>0.627</v>
      </c>
    </row>
    <row r="145" spans="1:4" ht="12.75">
      <c r="A145" t="s">
        <v>239</v>
      </c>
      <c r="B145">
        <v>12</v>
      </c>
      <c r="C145" t="s">
        <v>143</v>
      </c>
      <c r="D145" s="5">
        <v>1.185</v>
      </c>
    </row>
    <row r="146" spans="1:4" ht="12.75">
      <c r="A146" t="s">
        <v>240</v>
      </c>
      <c r="B146">
        <v>12</v>
      </c>
      <c r="C146" t="s">
        <v>143</v>
      </c>
      <c r="D146" s="5">
        <v>1.185</v>
      </c>
    </row>
    <row r="147" spans="1:4" ht="12.75">
      <c r="A147" t="s">
        <v>241</v>
      </c>
      <c r="B147">
        <v>12</v>
      </c>
      <c r="C147" t="s">
        <v>143</v>
      </c>
      <c r="D147" s="5">
        <v>0.749</v>
      </c>
    </row>
    <row r="148" spans="1:7" ht="12.75">
      <c r="A148" t="s">
        <v>236</v>
      </c>
      <c r="B148">
        <v>12</v>
      </c>
      <c r="C148" t="s">
        <v>146</v>
      </c>
      <c r="D148" s="5">
        <v>0.278</v>
      </c>
      <c r="E148" s="5">
        <v>0.06</v>
      </c>
      <c r="F148" s="5">
        <v>0.037</v>
      </c>
      <c r="G148" s="5">
        <v>0.06</v>
      </c>
    </row>
    <row r="149" spans="1:7" ht="12.75">
      <c r="A149" t="s">
        <v>237</v>
      </c>
      <c r="B149">
        <v>12</v>
      </c>
      <c r="C149" t="s">
        <v>146</v>
      </c>
      <c r="D149" s="5">
        <v>-1.024</v>
      </c>
      <c r="E149" s="5">
        <v>0.11</v>
      </c>
      <c r="F149" s="5">
        <v>-0.122</v>
      </c>
      <c r="G149" s="5">
        <v>0.11</v>
      </c>
    </row>
    <row r="150" spans="1:7" ht="12.75">
      <c r="A150" t="s">
        <v>235</v>
      </c>
      <c r="B150">
        <v>12</v>
      </c>
      <c r="C150" t="s">
        <v>146</v>
      </c>
      <c r="D150" s="5">
        <v>0.268</v>
      </c>
      <c r="E150" s="5">
        <v>0.03</v>
      </c>
      <c r="F150" s="5">
        <v>0.028</v>
      </c>
      <c r="G150" s="5">
        <v>0.03</v>
      </c>
    </row>
    <row r="151" spans="1:7" ht="12.75">
      <c r="A151" t="s">
        <v>238</v>
      </c>
      <c r="B151">
        <v>12</v>
      </c>
      <c r="C151" t="s">
        <v>146</v>
      </c>
      <c r="D151" s="5">
        <v>-10.142</v>
      </c>
      <c r="E151" s="5">
        <v>-1.24</v>
      </c>
      <c r="F151" s="5">
        <v>-1.239</v>
      </c>
      <c r="G151" s="5">
        <v>-1.24</v>
      </c>
    </row>
    <row r="152" spans="1:7" ht="12.75">
      <c r="A152" t="s">
        <v>239</v>
      </c>
      <c r="B152">
        <v>12</v>
      </c>
      <c r="C152" t="s">
        <v>146</v>
      </c>
      <c r="D152" s="5">
        <v>0.517</v>
      </c>
      <c r="E152" s="5">
        <v>0.06</v>
      </c>
      <c r="F152" s="5">
        <v>0.06</v>
      </c>
      <c r="G152" s="5">
        <v>0.06</v>
      </c>
    </row>
    <row r="153" spans="1:7" ht="12.75">
      <c r="A153" t="s">
        <v>240</v>
      </c>
      <c r="B153">
        <v>12</v>
      </c>
      <c r="C153" t="s">
        <v>146</v>
      </c>
      <c r="D153" s="5">
        <v>0.55</v>
      </c>
      <c r="E153" s="5">
        <v>0.07</v>
      </c>
      <c r="F153" s="5">
        <v>0.07</v>
      </c>
      <c r="G153" s="5">
        <v>0.07</v>
      </c>
    </row>
    <row r="154" spans="1:7" ht="12.75">
      <c r="A154" t="s">
        <v>241</v>
      </c>
      <c r="B154">
        <v>12</v>
      </c>
      <c r="C154" t="s">
        <v>146</v>
      </c>
      <c r="D154" s="5">
        <v>0.48</v>
      </c>
      <c r="E154" s="5">
        <v>0.06</v>
      </c>
      <c r="F154" s="5">
        <v>0.06</v>
      </c>
      <c r="G154" s="5">
        <v>0.06</v>
      </c>
    </row>
    <row r="155" spans="1:7" ht="12.75">
      <c r="A155" t="s">
        <v>239</v>
      </c>
      <c r="B155">
        <v>12</v>
      </c>
      <c r="C155" t="s">
        <v>149</v>
      </c>
      <c r="D155" s="5">
        <v>0.127</v>
      </c>
      <c r="E155" s="5">
        <v>0.01</v>
      </c>
      <c r="F155" s="5">
        <v>0.006</v>
      </c>
      <c r="G155" s="5">
        <v>0.01</v>
      </c>
    </row>
    <row r="156" spans="1:7" ht="12.75">
      <c r="A156" t="s">
        <v>240</v>
      </c>
      <c r="B156">
        <v>12</v>
      </c>
      <c r="C156" t="s">
        <v>149</v>
      </c>
      <c r="D156" s="5">
        <v>2.072</v>
      </c>
      <c r="E156" s="5">
        <v>0.03</v>
      </c>
      <c r="F156" s="5">
        <v>0.033</v>
      </c>
      <c r="G156" s="5">
        <v>0.03</v>
      </c>
    </row>
    <row r="157" spans="1:7" ht="12.75">
      <c r="A157" t="s">
        <v>241</v>
      </c>
      <c r="B157">
        <v>12</v>
      </c>
      <c r="C157" t="s">
        <v>149</v>
      </c>
      <c r="D157" s="5">
        <v>2.471</v>
      </c>
      <c r="E157" s="5">
        <v>0.04</v>
      </c>
      <c r="F157" s="5">
        <v>0.037</v>
      </c>
      <c r="G157" s="5">
        <v>0.04</v>
      </c>
    </row>
    <row r="158" spans="1:7" ht="12.75">
      <c r="A158" t="s">
        <v>236</v>
      </c>
      <c r="B158">
        <v>12</v>
      </c>
      <c r="C158" t="s">
        <v>152</v>
      </c>
      <c r="D158" s="5">
        <v>40.264</v>
      </c>
      <c r="E158" s="5">
        <v>1.19</v>
      </c>
      <c r="F158" s="5">
        <v>1.188</v>
      </c>
      <c r="G158" s="5">
        <v>1.17</v>
      </c>
    </row>
    <row r="159" spans="1:7" ht="12.75">
      <c r="A159" t="s">
        <v>237</v>
      </c>
      <c r="B159">
        <v>12</v>
      </c>
      <c r="C159" t="s">
        <v>152</v>
      </c>
      <c r="D159" s="5">
        <v>29.618</v>
      </c>
      <c r="E159" s="5">
        <v>1.25</v>
      </c>
      <c r="F159" s="5">
        <v>0.868</v>
      </c>
      <c r="G159" s="5">
        <v>1.23</v>
      </c>
    </row>
    <row r="160" spans="1:7" ht="12.75">
      <c r="A160" t="s">
        <v>235</v>
      </c>
      <c r="B160">
        <v>12</v>
      </c>
      <c r="C160" t="s">
        <v>152</v>
      </c>
      <c r="D160" s="5">
        <v>9.636</v>
      </c>
      <c r="E160" s="5">
        <v>0.33</v>
      </c>
      <c r="F160" s="5">
        <v>0.287</v>
      </c>
      <c r="G160" s="5">
        <v>0.32</v>
      </c>
    </row>
    <row r="161" spans="1:7" ht="12.75">
      <c r="A161" t="s">
        <v>238</v>
      </c>
      <c r="B161">
        <v>12</v>
      </c>
      <c r="C161" t="s">
        <v>152</v>
      </c>
      <c r="D161" s="5">
        <v>3.435</v>
      </c>
      <c r="E161" s="5">
        <v>0.21</v>
      </c>
      <c r="F161" s="5">
        <v>0.101</v>
      </c>
      <c r="G161" s="5">
        <v>0.21</v>
      </c>
    </row>
    <row r="162" spans="1:7" ht="12.75">
      <c r="A162" t="s">
        <v>239</v>
      </c>
      <c r="B162">
        <v>12</v>
      </c>
      <c r="C162" t="s">
        <v>152</v>
      </c>
      <c r="D162" s="5">
        <v>0.566</v>
      </c>
      <c r="E162" s="5">
        <v>0.02</v>
      </c>
      <c r="F162" s="5">
        <v>0.014</v>
      </c>
      <c r="G162" s="5">
        <v>0.02</v>
      </c>
    </row>
    <row r="163" spans="1:7" ht="12.75">
      <c r="A163" t="s">
        <v>240</v>
      </c>
      <c r="B163">
        <v>12</v>
      </c>
      <c r="C163" t="s">
        <v>152</v>
      </c>
      <c r="D163" s="5">
        <v>0.462</v>
      </c>
      <c r="E163" s="5">
        <v>0.11</v>
      </c>
      <c r="F163" s="5">
        <v>0.016</v>
      </c>
      <c r="G163" s="5">
        <v>0.11</v>
      </c>
    </row>
    <row r="164" spans="1:7" ht="12.75">
      <c r="A164" t="s">
        <v>241</v>
      </c>
      <c r="B164">
        <v>12</v>
      </c>
      <c r="C164" t="s">
        <v>152</v>
      </c>
      <c r="D164" s="5">
        <v>-7.8</v>
      </c>
      <c r="E164" s="5">
        <v>-0.86</v>
      </c>
      <c r="F164" s="5">
        <v>-0.226</v>
      </c>
      <c r="G164" s="5">
        <v>-0.86</v>
      </c>
    </row>
    <row r="165" spans="1:7" ht="12.75">
      <c r="A165" t="s">
        <v>37</v>
      </c>
      <c r="B165">
        <v>12</v>
      </c>
      <c r="C165" t="s">
        <v>152</v>
      </c>
      <c r="D165" s="5">
        <v>12.289</v>
      </c>
      <c r="E165" s="5">
        <v>0.22</v>
      </c>
      <c r="F165" s="5">
        <v>0.354</v>
      </c>
      <c r="G165" s="5">
        <v>0.22</v>
      </c>
    </row>
    <row r="166" spans="1:4" ht="12.75">
      <c r="A166" t="s">
        <v>239</v>
      </c>
      <c r="B166">
        <v>12</v>
      </c>
      <c r="C166" t="s">
        <v>156</v>
      </c>
      <c r="D166" s="5">
        <v>-106.557</v>
      </c>
    </row>
    <row r="167" spans="1:4" ht="12.75">
      <c r="A167" t="s">
        <v>240</v>
      </c>
      <c r="B167">
        <v>12</v>
      </c>
      <c r="C167" t="s">
        <v>156</v>
      </c>
      <c r="D167" s="5">
        <v>-15.828</v>
      </c>
    </row>
    <row r="168" spans="1:4" ht="12.75">
      <c r="A168" t="s">
        <v>241</v>
      </c>
      <c r="B168">
        <v>12</v>
      </c>
      <c r="C168" t="s">
        <v>156</v>
      </c>
      <c r="D168" s="5">
        <v>14.49</v>
      </c>
    </row>
    <row r="169" spans="1:7" ht="12.75">
      <c r="A169" t="s">
        <v>239</v>
      </c>
      <c r="B169">
        <v>7</v>
      </c>
      <c r="C169" t="s">
        <v>159</v>
      </c>
      <c r="D169" s="5">
        <v>-2.003</v>
      </c>
      <c r="E169" s="5">
        <v>-0.1</v>
      </c>
      <c r="F169" s="5">
        <v>-0.135</v>
      </c>
      <c r="G169" s="5">
        <v>-0.1</v>
      </c>
    </row>
    <row r="170" spans="1:7" ht="12.75">
      <c r="A170" t="s">
        <v>240</v>
      </c>
      <c r="B170">
        <v>7</v>
      </c>
      <c r="C170" t="s">
        <v>159</v>
      </c>
      <c r="D170" s="5">
        <v>0.196</v>
      </c>
      <c r="E170" s="5">
        <v>0.05</v>
      </c>
      <c r="F170" s="5">
        <v>0.015</v>
      </c>
      <c r="G170" s="5">
        <v>0.05</v>
      </c>
    </row>
    <row r="171" spans="1:7" ht="12.75">
      <c r="A171" t="s">
        <v>241</v>
      </c>
      <c r="B171">
        <v>7</v>
      </c>
      <c r="C171" t="s">
        <v>159</v>
      </c>
      <c r="D171" s="5">
        <v>4.075</v>
      </c>
      <c r="E171" s="5">
        <v>0.31</v>
      </c>
      <c r="F171" s="5">
        <v>0.275</v>
      </c>
      <c r="G171" s="5">
        <v>0.3</v>
      </c>
    </row>
    <row r="172" spans="1:7" ht="12.75">
      <c r="A172" t="s">
        <v>37</v>
      </c>
      <c r="B172">
        <v>7</v>
      </c>
      <c r="C172" t="s">
        <v>159</v>
      </c>
      <c r="D172" s="5">
        <v>-0.159</v>
      </c>
      <c r="E172" s="5">
        <v>0.02</v>
      </c>
      <c r="F172" s="5">
        <v>-0.015</v>
      </c>
      <c r="G172" s="5">
        <v>0.02</v>
      </c>
    </row>
    <row r="173" spans="1:7" ht="12.75">
      <c r="A173" t="s">
        <v>47</v>
      </c>
      <c r="B173">
        <v>7</v>
      </c>
      <c r="C173" t="s">
        <v>159</v>
      </c>
      <c r="D173" s="5">
        <v>0.704</v>
      </c>
      <c r="E173" s="5">
        <v>0.08</v>
      </c>
      <c r="F173" s="5">
        <v>0.046</v>
      </c>
      <c r="G173" s="5">
        <v>0.08</v>
      </c>
    </row>
    <row r="174" spans="1:7" ht="12.75">
      <c r="A174" t="s">
        <v>30</v>
      </c>
      <c r="B174">
        <v>7</v>
      </c>
      <c r="C174" t="s">
        <v>159</v>
      </c>
      <c r="D174" s="5">
        <v>1.047</v>
      </c>
      <c r="E174" s="5">
        <v>0.1</v>
      </c>
      <c r="F174" s="5">
        <v>0.066</v>
      </c>
      <c r="G174" s="5">
        <v>0.1</v>
      </c>
    </row>
    <row r="175" spans="1:7" ht="12.75">
      <c r="A175" t="s">
        <v>239</v>
      </c>
      <c r="B175">
        <v>12</v>
      </c>
      <c r="C175" t="s">
        <v>162</v>
      </c>
      <c r="D175" s="5">
        <v>14.281</v>
      </c>
      <c r="E175" s="5">
        <v>0.31</v>
      </c>
      <c r="F175" s="5">
        <v>0.31</v>
      </c>
      <c r="G175" s="5">
        <v>0.31</v>
      </c>
    </row>
    <row r="176" spans="1:7" ht="12.75">
      <c r="A176" t="s">
        <v>240</v>
      </c>
      <c r="B176">
        <v>12</v>
      </c>
      <c r="C176" t="s">
        <v>162</v>
      </c>
      <c r="D176" s="5">
        <v>16.951</v>
      </c>
      <c r="E176" s="5">
        <v>0.37</v>
      </c>
      <c r="F176" s="5">
        <v>0.37</v>
      </c>
      <c r="G176" s="5">
        <v>0.37</v>
      </c>
    </row>
    <row r="177" spans="1:7" ht="12.75">
      <c r="A177" t="s">
        <v>241</v>
      </c>
      <c r="B177">
        <v>12</v>
      </c>
      <c r="C177" t="s">
        <v>162</v>
      </c>
      <c r="D177" s="5">
        <v>16.317</v>
      </c>
      <c r="E177" s="5">
        <v>0.33</v>
      </c>
      <c r="F177" s="5">
        <v>0.33</v>
      </c>
      <c r="G177" s="5">
        <v>0.33</v>
      </c>
    </row>
    <row r="178" spans="1:7" ht="12.75">
      <c r="A178" t="s">
        <v>37</v>
      </c>
      <c r="B178">
        <v>12</v>
      </c>
      <c r="C178" t="s">
        <v>162</v>
      </c>
      <c r="D178" s="5">
        <v>17.743</v>
      </c>
      <c r="E178" s="5">
        <v>0.33</v>
      </c>
      <c r="F178" s="5">
        <v>0.33</v>
      </c>
      <c r="G178" s="5">
        <v>0.33</v>
      </c>
    </row>
    <row r="179" spans="1:7" ht="12.75">
      <c r="A179" t="s">
        <v>236</v>
      </c>
      <c r="B179">
        <v>12</v>
      </c>
      <c r="C179" t="s">
        <v>165</v>
      </c>
      <c r="D179" s="5">
        <v>17.498</v>
      </c>
      <c r="E179" s="5">
        <v>1.11</v>
      </c>
      <c r="F179" s="5">
        <v>1.011</v>
      </c>
      <c r="G179" s="5">
        <v>0.72</v>
      </c>
    </row>
    <row r="180" spans="1:7" ht="12.75">
      <c r="A180" t="s">
        <v>237</v>
      </c>
      <c r="B180">
        <v>12</v>
      </c>
      <c r="C180" t="s">
        <v>165</v>
      </c>
      <c r="D180" s="5">
        <v>-9.591</v>
      </c>
      <c r="E180" s="5">
        <v>3.83</v>
      </c>
      <c r="F180" s="5">
        <v>-0.484</v>
      </c>
      <c r="G180" s="5">
        <v>2.68</v>
      </c>
    </row>
    <row r="181" spans="1:7" ht="12.75">
      <c r="A181" t="s">
        <v>235</v>
      </c>
      <c r="B181">
        <v>12</v>
      </c>
      <c r="C181" t="s">
        <v>165</v>
      </c>
      <c r="D181" s="5">
        <v>13.539</v>
      </c>
      <c r="E181" s="5">
        <v>0.63</v>
      </c>
      <c r="F181" s="5">
        <v>0.573</v>
      </c>
      <c r="G181" s="5">
        <v>0.58</v>
      </c>
    </row>
    <row r="182" spans="1:7" ht="12.75">
      <c r="A182" t="s">
        <v>238</v>
      </c>
      <c r="B182">
        <v>12</v>
      </c>
      <c r="C182" t="s">
        <v>165</v>
      </c>
      <c r="D182" s="5">
        <v>7.217</v>
      </c>
      <c r="E182" s="5">
        <v>0.79</v>
      </c>
      <c r="F182" s="5">
        <v>0.3</v>
      </c>
      <c r="G182" s="5">
        <v>0.75</v>
      </c>
    </row>
    <row r="183" spans="1:7" ht="12.75">
      <c r="A183" t="s">
        <v>239</v>
      </c>
      <c r="B183">
        <v>12</v>
      </c>
      <c r="C183" t="s">
        <v>165</v>
      </c>
      <c r="D183" s="5">
        <v>-1.021</v>
      </c>
      <c r="E183" s="5">
        <v>0.088</v>
      </c>
      <c r="F183" s="5">
        <v>-0.044</v>
      </c>
      <c r="G183" s="5">
        <v>0.085</v>
      </c>
    </row>
    <row r="184" spans="1:7" ht="12.75">
      <c r="A184" t="s">
        <v>240</v>
      </c>
      <c r="B184">
        <v>12</v>
      </c>
      <c r="C184" t="s">
        <v>165</v>
      </c>
      <c r="D184" s="5">
        <v>-1.021</v>
      </c>
      <c r="E184" s="5">
        <v>0.088</v>
      </c>
      <c r="F184" s="5">
        <v>-0.042</v>
      </c>
      <c r="G184" s="5">
        <v>0.085</v>
      </c>
    </row>
    <row r="185" spans="1:7" ht="12.75">
      <c r="A185" t="s">
        <v>241</v>
      </c>
      <c r="B185">
        <v>12</v>
      </c>
      <c r="C185" t="s">
        <v>165</v>
      </c>
      <c r="D185" s="5">
        <v>-1.021</v>
      </c>
      <c r="E185" s="5">
        <v>0.088</v>
      </c>
      <c r="F185" s="5">
        <v>-0.042</v>
      </c>
      <c r="G185" s="5">
        <v>0.085</v>
      </c>
    </row>
    <row r="186" spans="1:7" ht="12.75">
      <c r="A186" t="s">
        <v>236</v>
      </c>
      <c r="B186">
        <v>12</v>
      </c>
      <c r="C186" t="s">
        <v>168</v>
      </c>
      <c r="D186" s="5">
        <v>-23.35</v>
      </c>
      <c r="E186" s="5">
        <v>-0.73</v>
      </c>
      <c r="F186" s="5">
        <v>-0.735</v>
      </c>
      <c r="G186" s="5">
        <v>-0.73</v>
      </c>
    </row>
    <row r="187" spans="1:7" ht="12.75">
      <c r="A187" t="s">
        <v>237</v>
      </c>
      <c r="B187">
        <v>12</v>
      </c>
      <c r="C187" t="s">
        <v>168</v>
      </c>
      <c r="D187" s="5">
        <v>174.35</v>
      </c>
      <c r="E187" s="5">
        <v>5.49</v>
      </c>
      <c r="F187" s="5">
        <v>5.485</v>
      </c>
      <c r="G187" s="5">
        <v>5.06</v>
      </c>
    </row>
    <row r="188" spans="1:7" ht="12.75">
      <c r="A188" t="s">
        <v>235</v>
      </c>
      <c r="B188">
        <v>12</v>
      </c>
      <c r="C188" t="s">
        <v>168</v>
      </c>
      <c r="D188" s="5">
        <v>44.15</v>
      </c>
      <c r="E188" s="5">
        <v>1.39</v>
      </c>
      <c r="F188" s="5">
        <v>1.385</v>
      </c>
      <c r="G188" s="5">
        <v>1.28</v>
      </c>
    </row>
    <row r="189" spans="1:7" ht="12.75">
      <c r="A189" t="s">
        <v>238</v>
      </c>
      <c r="B189">
        <v>12</v>
      </c>
      <c r="C189" t="s">
        <v>168</v>
      </c>
      <c r="D189" s="5">
        <v>-35.15</v>
      </c>
      <c r="E189" s="5">
        <v>-1.1</v>
      </c>
      <c r="F189" s="5">
        <v>-1.105</v>
      </c>
      <c r="G189" s="5">
        <v>-1.1</v>
      </c>
    </row>
    <row r="190" spans="1:7" ht="12.75">
      <c r="A190" t="s">
        <v>239</v>
      </c>
      <c r="B190">
        <v>12</v>
      </c>
      <c r="C190" t="s">
        <v>168</v>
      </c>
      <c r="D190" s="5">
        <v>-103.1</v>
      </c>
      <c r="E190" s="5">
        <v>-3.13</v>
      </c>
      <c r="F190" s="5">
        <v>-3.235</v>
      </c>
      <c r="G190" s="5">
        <v>-3.13</v>
      </c>
    </row>
    <row r="191" spans="1:7" ht="12.75">
      <c r="A191" t="s">
        <v>240</v>
      </c>
      <c r="B191">
        <v>12</v>
      </c>
      <c r="C191" t="s">
        <v>168</v>
      </c>
      <c r="D191" s="5">
        <v>-40.25</v>
      </c>
      <c r="E191" s="5">
        <v>-0.82</v>
      </c>
      <c r="F191" s="5">
        <v>-0.822</v>
      </c>
      <c r="G191" s="5">
        <v>-0.82</v>
      </c>
    </row>
    <row r="192" spans="1:7" ht="12.75">
      <c r="A192" t="s">
        <v>241</v>
      </c>
      <c r="B192">
        <v>12</v>
      </c>
      <c r="C192" t="s">
        <v>168</v>
      </c>
      <c r="D192" s="5">
        <v>-21.92</v>
      </c>
      <c r="E192" s="5">
        <v>-0.43</v>
      </c>
      <c r="F192" s="5">
        <v>-0.385</v>
      </c>
      <c r="G192" s="5">
        <v>-0.43</v>
      </c>
    </row>
    <row r="193" spans="1:7" ht="12.75">
      <c r="A193" t="s">
        <v>37</v>
      </c>
      <c r="B193">
        <v>12</v>
      </c>
      <c r="C193" t="s">
        <v>168</v>
      </c>
      <c r="D193" s="5">
        <v>30.325</v>
      </c>
      <c r="E193" s="5">
        <v>0.6</v>
      </c>
      <c r="F193" s="5">
        <v>0.525</v>
      </c>
      <c r="G193" s="5">
        <v>0.6</v>
      </c>
    </row>
    <row r="194" spans="1:4" ht="12.75">
      <c r="A194" t="s">
        <v>239</v>
      </c>
      <c r="B194">
        <v>12</v>
      </c>
      <c r="C194" t="s">
        <v>171</v>
      </c>
      <c r="D194" s="5">
        <v>-98.75</v>
      </c>
    </row>
    <row r="195" spans="1:4" ht="12.75">
      <c r="A195" t="s">
        <v>240</v>
      </c>
      <c r="B195">
        <v>12</v>
      </c>
      <c r="C195" t="s">
        <v>171</v>
      </c>
      <c r="D195" s="5">
        <v>-32.2</v>
      </c>
    </row>
    <row r="196" spans="1:4" ht="12.75">
      <c r="A196" t="s">
        <v>241</v>
      </c>
      <c r="B196">
        <v>12</v>
      </c>
      <c r="C196" t="s">
        <v>171</v>
      </c>
      <c r="D196" s="5">
        <v>-21.1</v>
      </c>
    </row>
    <row r="197" spans="1:4" ht="12.75">
      <c r="A197" t="s">
        <v>239</v>
      </c>
      <c r="B197">
        <v>12</v>
      </c>
      <c r="C197" t="s">
        <v>174</v>
      </c>
      <c r="D197" s="5">
        <v>-102.75</v>
      </c>
    </row>
    <row r="198" spans="1:4" ht="12.75">
      <c r="A198" t="s">
        <v>240</v>
      </c>
      <c r="B198">
        <v>12</v>
      </c>
      <c r="C198" t="s">
        <v>174</v>
      </c>
      <c r="D198" s="5">
        <v>-40.5</v>
      </c>
    </row>
    <row r="199" spans="1:4" ht="12.75">
      <c r="A199" t="s">
        <v>241</v>
      </c>
      <c r="B199">
        <v>12</v>
      </c>
      <c r="C199" t="s">
        <v>174</v>
      </c>
      <c r="D199" s="5">
        <v>-18.97</v>
      </c>
    </row>
    <row r="200" spans="1:7" ht="12.75">
      <c r="A200" t="s">
        <v>239</v>
      </c>
      <c r="B200">
        <v>12</v>
      </c>
      <c r="C200" t="s">
        <v>177</v>
      </c>
      <c r="D200" s="5">
        <v>-0.818</v>
      </c>
      <c r="E200" s="5">
        <v>0.07</v>
      </c>
      <c r="F200" s="5">
        <v>-0.163</v>
      </c>
      <c r="G200" s="5">
        <v>0.06</v>
      </c>
    </row>
    <row r="201" spans="1:7" ht="12.75">
      <c r="A201" t="s">
        <v>240</v>
      </c>
      <c r="B201">
        <v>12</v>
      </c>
      <c r="C201" t="s">
        <v>177</v>
      </c>
      <c r="D201" s="5">
        <v>-0.548</v>
      </c>
      <c r="E201" s="5">
        <v>-0.11</v>
      </c>
      <c r="F201" s="5">
        <v>-0.11</v>
      </c>
      <c r="G201" s="5">
        <v>-0.11</v>
      </c>
    </row>
    <row r="202" spans="1:7" ht="12.75">
      <c r="A202" t="s">
        <v>241</v>
      </c>
      <c r="B202">
        <v>12</v>
      </c>
      <c r="C202" t="s">
        <v>177</v>
      </c>
      <c r="D202" s="5">
        <v>0.051</v>
      </c>
      <c r="E202" s="5">
        <v>0.01</v>
      </c>
      <c r="F202" s="5">
        <v>0.012</v>
      </c>
      <c r="G202" s="5">
        <v>0.01</v>
      </c>
    </row>
    <row r="203" spans="1:7" ht="12.75">
      <c r="A203" t="s">
        <v>239</v>
      </c>
      <c r="B203">
        <v>9</v>
      </c>
      <c r="C203" t="s">
        <v>180</v>
      </c>
      <c r="D203" s="5">
        <v>-4.93</v>
      </c>
      <c r="E203" s="5">
        <v>-0.14</v>
      </c>
      <c r="F203" s="5">
        <v>-0.15</v>
      </c>
      <c r="G203" s="5">
        <v>-0.14</v>
      </c>
    </row>
    <row r="204" spans="1:7" ht="12.75">
      <c r="A204" t="s">
        <v>240</v>
      </c>
      <c r="B204">
        <v>9</v>
      </c>
      <c r="C204" t="s">
        <v>180</v>
      </c>
      <c r="D204" s="5">
        <v>-4.034</v>
      </c>
      <c r="E204" s="5">
        <v>-0.1</v>
      </c>
      <c r="F204" s="5">
        <v>-0.11</v>
      </c>
      <c r="G204" s="5">
        <v>-0.1</v>
      </c>
    </row>
    <row r="205" spans="1:7" ht="12.75">
      <c r="A205" t="s">
        <v>241</v>
      </c>
      <c r="B205">
        <v>9</v>
      </c>
      <c r="C205" t="s">
        <v>180</v>
      </c>
      <c r="D205" s="5">
        <v>-3.887</v>
      </c>
      <c r="E205" s="5">
        <v>-0.1</v>
      </c>
      <c r="F205" s="5">
        <v>-0.11</v>
      </c>
      <c r="G205" s="5">
        <v>-0.1</v>
      </c>
    </row>
    <row r="206" spans="1:7" ht="12.75">
      <c r="A206" t="s">
        <v>37</v>
      </c>
      <c r="B206">
        <v>9</v>
      </c>
      <c r="C206" t="s">
        <v>180</v>
      </c>
      <c r="D206" s="5">
        <v>-11.142</v>
      </c>
      <c r="E206" s="5">
        <v>-0.3</v>
      </c>
      <c r="F206" s="5">
        <v>-0.31</v>
      </c>
      <c r="G206" s="5">
        <v>-0.3</v>
      </c>
    </row>
    <row r="207" spans="1:7" ht="12.75">
      <c r="A207" t="s">
        <v>47</v>
      </c>
      <c r="B207">
        <v>9</v>
      </c>
      <c r="C207" t="s">
        <v>180</v>
      </c>
      <c r="D207" s="5">
        <v>-5.648</v>
      </c>
      <c r="E207" s="5">
        <v>-0.28</v>
      </c>
      <c r="F207" s="5">
        <v>-0.144</v>
      </c>
      <c r="G207" s="5">
        <v>-0.28</v>
      </c>
    </row>
    <row r="208" spans="1:7" ht="12.75">
      <c r="A208" t="s">
        <v>239</v>
      </c>
      <c r="B208">
        <v>12</v>
      </c>
      <c r="C208" t="s">
        <v>183</v>
      </c>
      <c r="D208" s="5">
        <v>2262</v>
      </c>
      <c r="E208" s="5">
        <v>0.61</v>
      </c>
      <c r="F208" s="5">
        <v>0.61</v>
      </c>
      <c r="G208" s="5">
        <v>0.61</v>
      </c>
    </row>
    <row r="209" spans="1:7" ht="12.75">
      <c r="A209" t="s">
        <v>240</v>
      </c>
      <c r="B209">
        <v>12</v>
      </c>
      <c r="C209" t="s">
        <v>183</v>
      </c>
      <c r="D209" s="5">
        <v>2212</v>
      </c>
      <c r="E209" s="5">
        <v>0.59</v>
      </c>
      <c r="F209" s="5">
        <v>0.59</v>
      </c>
      <c r="G209" s="5">
        <v>0.59</v>
      </c>
    </row>
    <row r="210" spans="1:7" ht="12.75">
      <c r="A210" t="s">
        <v>241</v>
      </c>
      <c r="B210">
        <v>12</v>
      </c>
      <c r="C210" t="s">
        <v>183</v>
      </c>
      <c r="D210" s="5">
        <v>2631</v>
      </c>
      <c r="E210" s="5">
        <v>0.71</v>
      </c>
      <c r="F210" s="5">
        <v>0.71</v>
      </c>
      <c r="G210" s="5">
        <v>0.71</v>
      </c>
    </row>
    <row r="211" spans="1:7" ht="12.75">
      <c r="A211" t="s">
        <v>237</v>
      </c>
      <c r="B211">
        <v>10</v>
      </c>
      <c r="C211" t="s">
        <v>186</v>
      </c>
      <c r="D211" s="5">
        <v>-0.029</v>
      </c>
      <c r="E211" s="5">
        <v>-0.02</v>
      </c>
      <c r="F211" s="5">
        <v>-0.02</v>
      </c>
      <c r="G211" s="5">
        <v>-0.02</v>
      </c>
    </row>
    <row r="212" spans="1:7" ht="12.75">
      <c r="A212" t="s">
        <v>235</v>
      </c>
      <c r="B212">
        <v>10</v>
      </c>
      <c r="C212" t="s">
        <v>186</v>
      </c>
      <c r="D212" s="5">
        <v>-0.083</v>
      </c>
      <c r="E212" s="5">
        <v>-0.06</v>
      </c>
      <c r="F212" s="5">
        <v>-0.06</v>
      </c>
      <c r="G212" s="5">
        <v>-0.06</v>
      </c>
    </row>
    <row r="213" spans="1:7" ht="12.75">
      <c r="A213" t="s">
        <v>238</v>
      </c>
      <c r="B213">
        <v>10</v>
      </c>
      <c r="C213" t="s">
        <v>186</v>
      </c>
      <c r="D213" s="5">
        <v>0.087</v>
      </c>
      <c r="E213" s="5">
        <v>0.06</v>
      </c>
      <c r="F213" s="5">
        <v>0.06</v>
      </c>
      <c r="G213" s="5">
        <v>0.06</v>
      </c>
    </row>
    <row r="214" spans="1:7" ht="12.75">
      <c r="A214" t="s">
        <v>239</v>
      </c>
      <c r="B214">
        <v>10</v>
      </c>
      <c r="C214" t="s">
        <v>186</v>
      </c>
      <c r="D214" s="5">
        <v>-0.225</v>
      </c>
      <c r="E214" s="5">
        <v>-0.16</v>
      </c>
      <c r="F214" s="5">
        <v>-0.16</v>
      </c>
      <c r="G214" s="5">
        <v>-0.16</v>
      </c>
    </row>
    <row r="215" spans="1:7" ht="12.75">
      <c r="A215" t="s">
        <v>240</v>
      </c>
      <c r="B215">
        <v>10</v>
      </c>
      <c r="C215" t="s">
        <v>186</v>
      </c>
      <c r="D215" s="5">
        <v>0.003</v>
      </c>
      <c r="E215" s="5">
        <v>0.01</v>
      </c>
      <c r="F215" s="5">
        <v>0.01</v>
      </c>
      <c r="G215" s="5">
        <v>0.01</v>
      </c>
    </row>
    <row r="216" spans="1:7" ht="12.75">
      <c r="A216" t="s">
        <v>241</v>
      </c>
      <c r="B216">
        <v>10</v>
      </c>
      <c r="C216" t="s">
        <v>186</v>
      </c>
      <c r="D216" s="5">
        <v>-0.098</v>
      </c>
      <c r="E216" s="5">
        <v>-0.07</v>
      </c>
      <c r="F216" s="5">
        <v>-0.07</v>
      </c>
      <c r="G216" s="5">
        <v>-0.07</v>
      </c>
    </row>
    <row r="217" spans="1:7" ht="12.75">
      <c r="A217" t="s">
        <v>37</v>
      </c>
      <c r="B217">
        <v>10</v>
      </c>
      <c r="C217" t="s">
        <v>186</v>
      </c>
      <c r="D217" s="5">
        <v>-0.025</v>
      </c>
      <c r="E217" s="5">
        <v>-0.02</v>
      </c>
      <c r="F217" s="5">
        <v>-0.02</v>
      </c>
      <c r="G217" s="5">
        <v>-0.02</v>
      </c>
    </row>
    <row r="218" spans="1:7" ht="12.75">
      <c r="A218" t="s">
        <v>47</v>
      </c>
      <c r="B218">
        <v>10</v>
      </c>
      <c r="C218" t="s">
        <v>186</v>
      </c>
      <c r="D218" s="5">
        <v>-0.095</v>
      </c>
      <c r="E218" s="5">
        <v>-0.07</v>
      </c>
      <c r="F218" s="5">
        <v>-0.07</v>
      </c>
      <c r="G218" s="5">
        <v>-0.07</v>
      </c>
    </row>
    <row r="219" spans="1:7" ht="12.75">
      <c r="A219" t="s">
        <v>239</v>
      </c>
      <c r="B219">
        <v>12</v>
      </c>
      <c r="C219" t="s">
        <v>189</v>
      </c>
      <c r="D219" s="5">
        <v>7.938</v>
      </c>
      <c r="E219" s="5">
        <v>0.67</v>
      </c>
      <c r="F219" s="5">
        <v>0.668</v>
      </c>
      <c r="G219" s="5">
        <v>0.67</v>
      </c>
    </row>
    <row r="220" spans="1:7" ht="12.75">
      <c r="A220" t="s">
        <v>240</v>
      </c>
      <c r="B220">
        <v>12</v>
      </c>
      <c r="C220" t="s">
        <v>189</v>
      </c>
      <c r="D220" s="5">
        <v>11.427</v>
      </c>
      <c r="E220" s="5">
        <v>0.74</v>
      </c>
      <c r="F220" s="5">
        <v>0.738</v>
      </c>
      <c r="G220" s="5">
        <v>0.73</v>
      </c>
    </row>
    <row r="221" spans="1:7" ht="12.75">
      <c r="A221" t="s">
        <v>236</v>
      </c>
      <c r="B221">
        <v>12</v>
      </c>
      <c r="C221" t="s">
        <v>192</v>
      </c>
      <c r="D221" s="5">
        <v>85.913</v>
      </c>
      <c r="E221" s="5">
        <v>1.26</v>
      </c>
      <c r="F221" s="5">
        <v>1.023</v>
      </c>
      <c r="G221" s="5">
        <v>1.24</v>
      </c>
    </row>
    <row r="222" spans="1:7" ht="12.75">
      <c r="A222" t="s">
        <v>237</v>
      </c>
      <c r="B222">
        <v>12</v>
      </c>
      <c r="C222" t="s">
        <v>192</v>
      </c>
      <c r="D222" s="5">
        <v>175.912</v>
      </c>
      <c r="E222" s="5">
        <v>2.38</v>
      </c>
      <c r="F222" s="5">
        <v>2.138</v>
      </c>
      <c r="G222" s="5">
        <v>2.35</v>
      </c>
    </row>
    <row r="223" spans="1:7" ht="12.75">
      <c r="A223" t="s">
        <v>235</v>
      </c>
      <c r="B223">
        <v>12</v>
      </c>
      <c r="C223" t="s">
        <v>192</v>
      </c>
      <c r="D223" s="5">
        <v>71.913</v>
      </c>
      <c r="E223" s="5">
        <v>1.15</v>
      </c>
      <c r="F223" s="5">
        <v>0.9</v>
      </c>
      <c r="G223" s="5">
        <v>1.14</v>
      </c>
    </row>
    <row r="224" spans="1:7" ht="12.75">
      <c r="A224" t="s">
        <v>238</v>
      </c>
      <c r="B224">
        <v>12</v>
      </c>
      <c r="C224" t="s">
        <v>192</v>
      </c>
      <c r="D224" s="5">
        <v>-27.138</v>
      </c>
      <c r="E224" s="5">
        <v>0.05</v>
      </c>
      <c r="F224" s="5">
        <v>-0.352</v>
      </c>
      <c r="G224" s="5">
        <v>0.05</v>
      </c>
    </row>
    <row r="225" spans="1:7" ht="12.75">
      <c r="A225" t="s">
        <v>239</v>
      </c>
      <c r="B225">
        <v>12</v>
      </c>
      <c r="C225" t="s">
        <v>192</v>
      </c>
      <c r="D225" s="5">
        <v>-122.35</v>
      </c>
      <c r="E225" s="5">
        <v>-1.4</v>
      </c>
      <c r="F225" s="5">
        <v>-1.613</v>
      </c>
      <c r="G225" s="5">
        <v>-1.4</v>
      </c>
    </row>
    <row r="226" spans="1:7" ht="12.75">
      <c r="A226" t="s">
        <v>240</v>
      </c>
      <c r="B226">
        <v>12</v>
      </c>
      <c r="C226" t="s">
        <v>192</v>
      </c>
      <c r="D226" s="5">
        <v>-3.35</v>
      </c>
      <c r="E226" s="5">
        <v>0.13</v>
      </c>
      <c r="F226" s="5">
        <v>-0.043</v>
      </c>
      <c r="G226" s="5">
        <v>0.13</v>
      </c>
    </row>
    <row r="227" spans="1:7" ht="12.75">
      <c r="A227" t="s">
        <v>241</v>
      </c>
      <c r="B227">
        <v>12</v>
      </c>
      <c r="C227" t="s">
        <v>192</v>
      </c>
      <c r="D227" s="5">
        <v>-28.35</v>
      </c>
      <c r="E227" s="5">
        <v>-0.16</v>
      </c>
      <c r="F227" s="5">
        <v>-0.372</v>
      </c>
      <c r="G227" s="5">
        <v>-0.16</v>
      </c>
    </row>
    <row r="228" spans="1:7" ht="12.75">
      <c r="A228" t="s">
        <v>37</v>
      </c>
      <c r="B228">
        <v>12</v>
      </c>
      <c r="C228" t="s">
        <v>192</v>
      </c>
      <c r="D228" s="5">
        <v>44.65</v>
      </c>
      <c r="E228" s="5">
        <v>0.8</v>
      </c>
      <c r="F228" s="5">
        <v>0.588</v>
      </c>
      <c r="G228" s="5">
        <v>0.79</v>
      </c>
    </row>
    <row r="229" spans="1:4" ht="12.75">
      <c r="A229" t="s">
        <v>239</v>
      </c>
      <c r="B229">
        <v>12</v>
      </c>
      <c r="C229" t="s">
        <v>195</v>
      </c>
      <c r="D229" s="5">
        <v>12.868</v>
      </c>
    </row>
    <row r="230" spans="1:4" ht="12.75">
      <c r="A230" t="s">
        <v>240</v>
      </c>
      <c r="B230">
        <v>12</v>
      </c>
      <c r="C230" t="s">
        <v>195</v>
      </c>
      <c r="D230" s="5">
        <v>12.971</v>
      </c>
    </row>
    <row r="231" spans="1:4" ht="12.75">
      <c r="A231" t="s">
        <v>241</v>
      </c>
      <c r="B231">
        <v>12</v>
      </c>
      <c r="C231" t="s">
        <v>195</v>
      </c>
      <c r="D231" s="5">
        <v>12.681</v>
      </c>
    </row>
    <row r="232" spans="1:4" ht="12.75">
      <c r="A232" t="s">
        <v>37</v>
      </c>
      <c r="B232">
        <v>12</v>
      </c>
      <c r="C232" t="s">
        <v>195</v>
      </c>
      <c r="D232" s="5">
        <v>8.255</v>
      </c>
    </row>
    <row r="233" spans="1:7" ht="12.75">
      <c r="A233" t="s">
        <v>236</v>
      </c>
      <c r="B233">
        <v>12</v>
      </c>
      <c r="C233" t="s">
        <v>198</v>
      </c>
      <c r="D233" s="5">
        <v>-7.816</v>
      </c>
      <c r="E233" s="5">
        <v>-0.18</v>
      </c>
      <c r="F233" s="5">
        <v>-0.232</v>
      </c>
      <c r="G233" s="5">
        <v>-0.18</v>
      </c>
    </row>
    <row r="234" spans="1:7" ht="12.75">
      <c r="A234" t="s">
        <v>237</v>
      </c>
      <c r="B234">
        <v>12</v>
      </c>
      <c r="C234" t="s">
        <v>198</v>
      </c>
      <c r="D234" s="5">
        <v>-10.798</v>
      </c>
      <c r="E234" s="5">
        <v>-0.27</v>
      </c>
      <c r="F234" s="5">
        <v>-0.323</v>
      </c>
      <c r="G234" s="5">
        <v>-0.27</v>
      </c>
    </row>
    <row r="235" spans="1:7" ht="12.75">
      <c r="A235" t="s">
        <v>235</v>
      </c>
      <c r="B235">
        <v>12</v>
      </c>
      <c r="C235" t="s">
        <v>198</v>
      </c>
      <c r="D235" s="5">
        <v>-8.871</v>
      </c>
      <c r="E235" s="5">
        <v>-0.21</v>
      </c>
      <c r="F235" s="5">
        <v>-0.263</v>
      </c>
      <c r="G235" s="5">
        <v>-0.21</v>
      </c>
    </row>
    <row r="236" spans="1:7" ht="12.75">
      <c r="A236" t="s">
        <v>238</v>
      </c>
      <c r="B236">
        <v>12</v>
      </c>
      <c r="C236" t="s">
        <v>198</v>
      </c>
      <c r="D236" s="5">
        <v>-9.787</v>
      </c>
      <c r="E236" s="5">
        <v>-0.24</v>
      </c>
      <c r="F236" s="5">
        <v>-0.293</v>
      </c>
      <c r="G236" s="5">
        <v>-0.24</v>
      </c>
    </row>
    <row r="237" spans="1:7" ht="12.75">
      <c r="A237" t="s">
        <v>239</v>
      </c>
      <c r="B237">
        <v>12</v>
      </c>
      <c r="C237" t="s">
        <v>198</v>
      </c>
      <c r="D237" s="5">
        <v>-8.528</v>
      </c>
      <c r="E237" s="5">
        <v>-0.2</v>
      </c>
      <c r="F237" s="5">
        <v>-0.252</v>
      </c>
      <c r="G237" s="5">
        <v>-0.2</v>
      </c>
    </row>
    <row r="238" spans="1:7" ht="12.75">
      <c r="A238" t="s">
        <v>240</v>
      </c>
      <c r="B238">
        <v>12</v>
      </c>
      <c r="C238" t="s">
        <v>198</v>
      </c>
      <c r="D238" s="5">
        <v>-8.673</v>
      </c>
      <c r="E238" s="5">
        <v>-0.21</v>
      </c>
      <c r="F238" s="5">
        <v>-0.263</v>
      </c>
      <c r="G238" s="5">
        <v>-0.21</v>
      </c>
    </row>
    <row r="239" spans="1:7" ht="12.75">
      <c r="A239" t="s">
        <v>241</v>
      </c>
      <c r="B239">
        <v>12</v>
      </c>
      <c r="C239" t="s">
        <v>198</v>
      </c>
      <c r="D239" s="5">
        <v>-42.068</v>
      </c>
      <c r="E239" s="5">
        <v>-1.23</v>
      </c>
      <c r="F239" s="5">
        <v>-1.283</v>
      </c>
      <c r="G239" s="5">
        <v>-1.23</v>
      </c>
    </row>
    <row r="240" spans="1:7" ht="12.75">
      <c r="A240" t="s">
        <v>239</v>
      </c>
      <c r="B240">
        <v>12</v>
      </c>
      <c r="C240" t="s">
        <v>201</v>
      </c>
      <c r="D240" s="5">
        <v>14.075</v>
      </c>
      <c r="E240" s="5">
        <v>0.4</v>
      </c>
      <c r="F240" s="5">
        <v>0.359</v>
      </c>
      <c r="G240" s="5">
        <v>0.39</v>
      </c>
    </row>
    <row r="241" spans="1:7" ht="12.75">
      <c r="A241" t="s">
        <v>240</v>
      </c>
      <c r="B241">
        <v>12</v>
      </c>
      <c r="C241" t="s">
        <v>201</v>
      </c>
      <c r="D241" s="5">
        <v>2.335</v>
      </c>
      <c r="E241" s="5">
        <v>0.1</v>
      </c>
      <c r="F241" s="5">
        <v>0.059</v>
      </c>
      <c r="G241" s="5">
        <v>0.1</v>
      </c>
    </row>
    <row r="242" spans="1:7" ht="12.75">
      <c r="A242" t="s">
        <v>241</v>
      </c>
      <c r="B242">
        <v>12</v>
      </c>
      <c r="C242" t="s">
        <v>201</v>
      </c>
      <c r="D242" s="5">
        <v>-0.974</v>
      </c>
      <c r="E242" s="5">
        <v>0.02</v>
      </c>
      <c r="F242" s="5">
        <v>-0.021</v>
      </c>
      <c r="G242" s="5">
        <v>0.02</v>
      </c>
    </row>
    <row r="243" spans="1:7" ht="12.75">
      <c r="A243" t="s">
        <v>239</v>
      </c>
      <c r="B243">
        <v>12</v>
      </c>
      <c r="C243" t="s">
        <v>204</v>
      </c>
      <c r="D243" s="5">
        <v>26.746</v>
      </c>
      <c r="E243" s="5">
        <v>0.46</v>
      </c>
      <c r="F243" s="5">
        <v>0.459</v>
      </c>
      <c r="G243" s="5">
        <v>0.46</v>
      </c>
    </row>
    <row r="244" spans="1:7" ht="12.75">
      <c r="A244" t="s">
        <v>240</v>
      </c>
      <c r="B244">
        <v>12</v>
      </c>
      <c r="C244" t="s">
        <v>204</v>
      </c>
      <c r="D244" s="5">
        <v>24.315</v>
      </c>
      <c r="E244" s="5">
        <v>0.39</v>
      </c>
      <c r="F244" s="5">
        <v>0.389</v>
      </c>
      <c r="G244" s="5">
        <v>0.39</v>
      </c>
    </row>
    <row r="245" spans="1:7" ht="12.75">
      <c r="A245" t="s">
        <v>241</v>
      </c>
      <c r="B245">
        <v>12</v>
      </c>
      <c r="C245" t="s">
        <v>204</v>
      </c>
      <c r="D245" s="5">
        <v>32.031</v>
      </c>
      <c r="E245" s="5">
        <v>0.48</v>
      </c>
      <c r="F245" s="5">
        <v>0.479</v>
      </c>
      <c r="G245" s="5">
        <v>0.48</v>
      </c>
    </row>
    <row r="246" spans="1:7" ht="12.75">
      <c r="A246" t="s">
        <v>37</v>
      </c>
      <c r="B246">
        <v>12</v>
      </c>
      <c r="C246" t="s">
        <v>204</v>
      </c>
      <c r="D246" s="5">
        <v>34.522</v>
      </c>
      <c r="E246" s="5">
        <v>0.46</v>
      </c>
      <c r="F246" s="5">
        <v>0.459</v>
      </c>
      <c r="G246" s="5">
        <v>0.46</v>
      </c>
    </row>
    <row r="247" spans="1:7" ht="12.75">
      <c r="A247" t="s">
        <v>236</v>
      </c>
      <c r="B247">
        <v>12</v>
      </c>
      <c r="C247" t="s">
        <v>207</v>
      </c>
      <c r="D247" s="5">
        <v>17.456</v>
      </c>
      <c r="E247" s="5">
        <v>0.61</v>
      </c>
      <c r="F247" s="5">
        <v>0.574</v>
      </c>
      <c r="G247" s="5">
        <v>0.52</v>
      </c>
    </row>
    <row r="248" spans="1:7" ht="12.75">
      <c r="A248" t="s">
        <v>237</v>
      </c>
      <c r="B248">
        <v>12</v>
      </c>
      <c r="C248" t="s">
        <v>207</v>
      </c>
      <c r="D248" s="5">
        <v>25.256</v>
      </c>
      <c r="E248" s="5">
        <v>0.85</v>
      </c>
      <c r="F248" s="5">
        <v>0.814</v>
      </c>
      <c r="G248" s="5">
        <v>0.7</v>
      </c>
    </row>
    <row r="249" spans="1:7" ht="12.75">
      <c r="A249" t="s">
        <v>235</v>
      </c>
      <c r="B249">
        <v>12</v>
      </c>
      <c r="C249" t="s">
        <v>207</v>
      </c>
      <c r="D249" s="5">
        <v>31.556</v>
      </c>
      <c r="E249" s="5">
        <v>0.79</v>
      </c>
      <c r="F249" s="5">
        <v>0.759</v>
      </c>
      <c r="G249" s="5">
        <v>0.79</v>
      </c>
    </row>
    <row r="250" spans="1:7" ht="12.75">
      <c r="A250" t="s">
        <v>238</v>
      </c>
      <c r="B250">
        <v>12</v>
      </c>
      <c r="C250" t="s">
        <v>207</v>
      </c>
      <c r="D250" s="5">
        <v>3.926</v>
      </c>
      <c r="E250" s="5">
        <v>0.1</v>
      </c>
      <c r="F250" s="5">
        <v>0.097</v>
      </c>
      <c r="G250" s="5">
        <v>0.1</v>
      </c>
    </row>
    <row r="251" spans="1:7" ht="12.75">
      <c r="A251" t="s">
        <v>239</v>
      </c>
      <c r="B251">
        <v>12</v>
      </c>
      <c r="C251" t="s">
        <v>207</v>
      </c>
      <c r="D251" s="5">
        <v>-56.844</v>
      </c>
      <c r="E251" s="5">
        <v>-1.15</v>
      </c>
      <c r="F251" s="5">
        <v>-1.176</v>
      </c>
      <c r="G251" s="5">
        <v>-1.15</v>
      </c>
    </row>
    <row r="252" spans="1:7" ht="12.75">
      <c r="A252" t="s">
        <v>240</v>
      </c>
      <c r="B252">
        <v>12</v>
      </c>
      <c r="C252" t="s">
        <v>207</v>
      </c>
      <c r="D252" s="5">
        <v>-19.144</v>
      </c>
      <c r="E252" s="5">
        <v>-0.28</v>
      </c>
      <c r="F252" s="5">
        <v>-0.299</v>
      </c>
      <c r="G252" s="5">
        <v>-0.28</v>
      </c>
    </row>
    <row r="253" spans="1:7" ht="12.75">
      <c r="A253" t="s">
        <v>241</v>
      </c>
      <c r="B253">
        <v>12</v>
      </c>
      <c r="C253" t="s">
        <v>207</v>
      </c>
      <c r="D253" s="5">
        <v>-17.044</v>
      </c>
      <c r="E253" s="5">
        <v>-0.24</v>
      </c>
      <c r="F253" s="5">
        <v>-0.259</v>
      </c>
      <c r="G253" s="5">
        <v>-0.24</v>
      </c>
    </row>
    <row r="254" spans="1:7" ht="12.75">
      <c r="A254" t="s">
        <v>239</v>
      </c>
      <c r="B254">
        <v>12</v>
      </c>
      <c r="C254" t="s">
        <v>210</v>
      </c>
      <c r="D254" s="5">
        <v>-0.378</v>
      </c>
      <c r="E254" s="5">
        <v>-0.01</v>
      </c>
      <c r="F254" s="5">
        <v>-0.01</v>
      </c>
      <c r="G254" s="5">
        <v>-0.01</v>
      </c>
    </row>
    <row r="255" spans="1:7" ht="12.75">
      <c r="A255" t="s">
        <v>240</v>
      </c>
      <c r="B255">
        <v>12</v>
      </c>
      <c r="C255" t="s">
        <v>210</v>
      </c>
      <c r="D255" s="5">
        <v>-0.654</v>
      </c>
      <c r="E255" s="5">
        <v>-0.02</v>
      </c>
      <c r="F255" s="5">
        <v>-0.02</v>
      </c>
      <c r="G255" s="5">
        <v>-0.02</v>
      </c>
    </row>
    <row r="256" spans="1:7" ht="12.75">
      <c r="A256" t="s">
        <v>241</v>
      </c>
      <c r="B256">
        <v>12</v>
      </c>
      <c r="C256" t="s">
        <v>210</v>
      </c>
      <c r="D256" s="5">
        <v>-0.57</v>
      </c>
      <c r="E256" s="5">
        <v>-0.03</v>
      </c>
      <c r="F256" s="5">
        <v>-0.015</v>
      </c>
      <c r="G256" s="5">
        <v>-0.03</v>
      </c>
    </row>
    <row r="257" spans="1:7" ht="12.75">
      <c r="A257" t="s">
        <v>239</v>
      </c>
      <c r="B257">
        <v>12</v>
      </c>
      <c r="C257" t="s">
        <v>213</v>
      </c>
      <c r="D257" s="5">
        <v>-0.446</v>
      </c>
      <c r="E257" s="5">
        <v>0</v>
      </c>
      <c r="F257" s="5">
        <v>0</v>
      </c>
      <c r="G257" s="5">
        <v>0</v>
      </c>
    </row>
    <row r="258" spans="1:7" ht="12.75">
      <c r="A258" t="s">
        <v>240</v>
      </c>
      <c r="B258">
        <v>12</v>
      </c>
      <c r="C258" t="s">
        <v>213</v>
      </c>
      <c r="D258" s="5">
        <v>-0.203</v>
      </c>
      <c r="E258" s="5">
        <v>0</v>
      </c>
      <c r="F258" s="5">
        <v>0</v>
      </c>
      <c r="G258" s="5">
        <v>0</v>
      </c>
    </row>
    <row r="259" spans="1:7" ht="12.75">
      <c r="A259" t="s">
        <v>241</v>
      </c>
      <c r="B259">
        <v>12</v>
      </c>
      <c r="C259" t="s">
        <v>213</v>
      </c>
      <c r="D259" s="5">
        <v>-0.485</v>
      </c>
      <c r="E259" s="5">
        <v>0</v>
      </c>
      <c r="F259" s="5">
        <v>0</v>
      </c>
      <c r="G259" s="5">
        <v>0</v>
      </c>
    </row>
    <row r="260" spans="1:7" ht="12.75">
      <c r="A260" t="s">
        <v>235</v>
      </c>
      <c r="B260">
        <v>6</v>
      </c>
      <c r="C260" t="s">
        <v>216</v>
      </c>
      <c r="D260" s="5">
        <v>-0.165</v>
      </c>
      <c r="E260" s="5">
        <v>-0.06</v>
      </c>
      <c r="F260" s="5">
        <v>-0.008</v>
      </c>
      <c r="G260" s="5">
        <v>-0.06</v>
      </c>
    </row>
    <row r="261" spans="1:7" ht="12.75">
      <c r="A261" t="s">
        <v>238</v>
      </c>
      <c r="B261">
        <v>6</v>
      </c>
      <c r="C261" t="s">
        <v>216</v>
      </c>
      <c r="D261" s="5">
        <v>-8.466</v>
      </c>
      <c r="E261" s="5">
        <v>0.21</v>
      </c>
      <c r="F261" s="5">
        <v>-0.262</v>
      </c>
      <c r="G261" s="5">
        <v>0.21</v>
      </c>
    </row>
    <row r="262" spans="1:7" ht="12.75">
      <c r="A262" t="s">
        <v>239</v>
      </c>
      <c r="B262">
        <v>6</v>
      </c>
      <c r="C262" t="s">
        <v>216</v>
      </c>
      <c r="D262" s="5">
        <v>8.016</v>
      </c>
      <c r="E262" s="5">
        <v>0.23</v>
      </c>
      <c r="F262" s="5">
        <v>0.254</v>
      </c>
      <c r="G262" s="5">
        <v>0.22</v>
      </c>
    </row>
    <row r="263" spans="1:7" ht="12.75">
      <c r="A263" t="s">
        <v>240</v>
      </c>
      <c r="B263">
        <v>6</v>
      </c>
      <c r="C263" t="s">
        <v>216</v>
      </c>
      <c r="D263" s="5">
        <v>-5.43</v>
      </c>
      <c r="E263" s="5">
        <v>-0.17</v>
      </c>
      <c r="F263" s="5">
        <v>-0.173</v>
      </c>
      <c r="G263" s="5">
        <v>-0.17</v>
      </c>
    </row>
    <row r="264" spans="1:7" ht="12.75">
      <c r="A264" t="s">
        <v>241</v>
      </c>
      <c r="B264">
        <v>6</v>
      </c>
      <c r="C264" t="s">
        <v>216</v>
      </c>
      <c r="D264" s="5">
        <v>6.212</v>
      </c>
      <c r="E264" s="5">
        <v>0.19</v>
      </c>
      <c r="F264" s="5">
        <v>0.188</v>
      </c>
      <c r="G264" s="5">
        <v>0.19</v>
      </c>
    </row>
    <row r="265" spans="1:7" ht="12.75">
      <c r="A265" t="s">
        <v>37</v>
      </c>
      <c r="B265">
        <v>6</v>
      </c>
      <c r="C265" t="s">
        <v>216</v>
      </c>
      <c r="D265" s="5">
        <v>-11.794</v>
      </c>
      <c r="E265" s="5">
        <v>-0.38</v>
      </c>
      <c r="F265" s="5">
        <v>-0.411</v>
      </c>
      <c r="G265" s="5">
        <v>-0.38</v>
      </c>
    </row>
    <row r="266" spans="1:7" ht="12.75">
      <c r="A266" t="s">
        <v>47</v>
      </c>
      <c r="B266">
        <v>6</v>
      </c>
      <c r="C266" t="s">
        <v>216</v>
      </c>
      <c r="D266" s="5">
        <v>-0.512</v>
      </c>
      <c r="E266" s="5">
        <v>-0.01</v>
      </c>
      <c r="F266" s="5">
        <v>-0.011</v>
      </c>
      <c r="G266" s="5">
        <v>-0.01</v>
      </c>
    </row>
    <row r="267" spans="1:7" ht="12.75">
      <c r="A267" t="s">
        <v>30</v>
      </c>
      <c r="B267">
        <v>6</v>
      </c>
      <c r="C267" t="s">
        <v>216</v>
      </c>
      <c r="D267" s="5">
        <v>-8.607</v>
      </c>
      <c r="E267" s="5">
        <v>-0.22</v>
      </c>
      <c r="F267" s="5">
        <v>-0.221</v>
      </c>
      <c r="G267" s="5">
        <v>-0.22</v>
      </c>
    </row>
    <row r="268" spans="1:7" ht="12.75">
      <c r="A268" t="s">
        <v>236</v>
      </c>
      <c r="B268">
        <v>12</v>
      </c>
      <c r="C268" t="s">
        <v>219</v>
      </c>
      <c r="D268" s="5">
        <v>9.103</v>
      </c>
      <c r="E268" s="5">
        <v>0.17</v>
      </c>
      <c r="F268" s="5">
        <v>0.17</v>
      </c>
      <c r="G268" s="5">
        <v>0.17</v>
      </c>
    </row>
    <row r="269" spans="1:7" ht="12.75">
      <c r="A269" t="s">
        <v>237</v>
      </c>
      <c r="B269">
        <v>12</v>
      </c>
      <c r="C269" t="s">
        <v>219</v>
      </c>
      <c r="D269" s="5">
        <v>17.014</v>
      </c>
      <c r="E269" s="5">
        <v>0.32</v>
      </c>
      <c r="F269" s="5">
        <v>0.32</v>
      </c>
      <c r="G269" s="5">
        <v>0.32</v>
      </c>
    </row>
    <row r="270" spans="1:7" ht="12.75">
      <c r="A270" t="s">
        <v>235</v>
      </c>
      <c r="B270">
        <v>12</v>
      </c>
      <c r="C270" t="s">
        <v>219</v>
      </c>
      <c r="D270" s="5">
        <v>14.025</v>
      </c>
      <c r="E270" s="5">
        <v>0.27</v>
      </c>
      <c r="F270" s="5">
        <v>0.27</v>
      </c>
      <c r="G270" s="5">
        <v>0.27</v>
      </c>
    </row>
    <row r="271" spans="1:7" ht="12.75">
      <c r="A271" t="s">
        <v>238</v>
      </c>
      <c r="B271">
        <v>12</v>
      </c>
      <c r="C271" t="s">
        <v>219</v>
      </c>
      <c r="D271" s="5">
        <v>17.038</v>
      </c>
      <c r="E271" s="5">
        <v>0.32</v>
      </c>
      <c r="F271" s="5">
        <v>0.32</v>
      </c>
      <c r="G271" s="5">
        <v>0.32</v>
      </c>
    </row>
    <row r="272" spans="1:7" ht="12.75">
      <c r="A272" t="s">
        <v>239</v>
      </c>
      <c r="B272">
        <v>12</v>
      </c>
      <c r="C272" t="s">
        <v>219</v>
      </c>
      <c r="D272" s="5">
        <v>10.49</v>
      </c>
      <c r="E272" s="5">
        <v>0.2</v>
      </c>
      <c r="F272" s="5">
        <v>0.2</v>
      </c>
      <c r="G272" s="5">
        <v>0.2</v>
      </c>
    </row>
    <row r="273" spans="1:7" ht="12.75">
      <c r="A273" t="s">
        <v>240</v>
      </c>
      <c r="B273">
        <v>12</v>
      </c>
      <c r="C273" t="s">
        <v>219</v>
      </c>
      <c r="D273" s="5">
        <v>13.15</v>
      </c>
      <c r="E273" s="5">
        <v>0.25</v>
      </c>
      <c r="F273" s="5">
        <v>0.25</v>
      </c>
      <c r="G273" s="5">
        <v>0.25</v>
      </c>
    </row>
    <row r="274" spans="1:7" ht="12.75">
      <c r="A274" t="s">
        <v>241</v>
      </c>
      <c r="B274">
        <v>12</v>
      </c>
      <c r="C274" t="s">
        <v>219</v>
      </c>
      <c r="D274" s="5">
        <v>6.468</v>
      </c>
      <c r="E274" s="5">
        <v>0.12</v>
      </c>
      <c r="F274" s="5">
        <v>0.12</v>
      </c>
      <c r="G274" s="5">
        <v>0.12</v>
      </c>
    </row>
    <row r="275" spans="1:4" ht="12.75">
      <c r="A275" t="s">
        <v>239</v>
      </c>
      <c r="B275">
        <v>8</v>
      </c>
      <c r="C275" t="s">
        <v>222</v>
      </c>
      <c r="D275" s="5">
        <v>-12.983</v>
      </c>
    </row>
    <row r="276" spans="1:4" ht="12.75">
      <c r="A276" t="s">
        <v>240</v>
      </c>
      <c r="B276">
        <v>8</v>
      </c>
      <c r="C276" t="s">
        <v>222</v>
      </c>
      <c r="D276" s="5">
        <v>-4.215</v>
      </c>
    </row>
    <row r="277" spans="1:4" ht="12.75">
      <c r="A277" t="s">
        <v>241</v>
      </c>
      <c r="B277">
        <v>8</v>
      </c>
      <c r="C277" t="s">
        <v>222</v>
      </c>
      <c r="D277" s="5">
        <v>-0.234</v>
      </c>
    </row>
    <row r="278" spans="1:4" ht="12.75">
      <c r="A278" t="s">
        <v>37</v>
      </c>
      <c r="B278">
        <v>8</v>
      </c>
      <c r="C278" t="s">
        <v>222</v>
      </c>
      <c r="D278" s="5">
        <v>-8.961</v>
      </c>
    </row>
    <row r="279" spans="1:4" ht="12.75">
      <c r="A279" t="s">
        <v>47</v>
      </c>
      <c r="B279">
        <v>8</v>
      </c>
      <c r="C279" t="s">
        <v>222</v>
      </c>
      <c r="D279" s="5">
        <v>-4.581</v>
      </c>
    </row>
    <row r="280" spans="1:7" ht="12.75">
      <c r="A280" t="s">
        <v>236</v>
      </c>
      <c r="B280">
        <v>12</v>
      </c>
      <c r="C280" t="s">
        <v>225</v>
      </c>
      <c r="D280" s="5">
        <v>131.671</v>
      </c>
      <c r="E280" s="5">
        <v>2.23</v>
      </c>
      <c r="F280" s="5">
        <v>2.157</v>
      </c>
      <c r="G280" s="5">
        <v>2.13</v>
      </c>
    </row>
    <row r="281" spans="1:7" ht="12.75">
      <c r="A281" t="s">
        <v>237</v>
      </c>
      <c r="B281">
        <v>12</v>
      </c>
      <c r="C281" t="s">
        <v>225</v>
      </c>
      <c r="D281" s="5">
        <v>270.452</v>
      </c>
      <c r="E281" s="5">
        <v>4.5</v>
      </c>
      <c r="F281" s="5">
        <v>4.427</v>
      </c>
      <c r="G281" s="5">
        <v>4.23</v>
      </c>
    </row>
    <row r="282" spans="1:7" ht="12.75">
      <c r="A282" t="s">
        <v>235</v>
      </c>
      <c r="B282">
        <v>12</v>
      </c>
      <c r="C282" t="s">
        <v>225</v>
      </c>
      <c r="D282" s="5">
        <v>96.602</v>
      </c>
      <c r="E282" s="5">
        <v>1.66</v>
      </c>
      <c r="F282" s="5">
        <v>1.586</v>
      </c>
      <c r="G282" s="5">
        <v>1.58</v>
      </c>
    </row>
    <row r="283" spans="1:7" ht="12.75">
      <c r="A283" t="s">
        <v>238</v>
      </c>
      <c r="B283">
        <v>12</v>
      </c>
      <c r="C283" t="s">
        <v>225</v>
      </c>
      <c r="D283" s="5">
        <v>47.184</v>
      </c>
      <c r="E283" s="5">
        <v>0.86</v>
      </c>
      <c r="F283" s="5">
        <v>0.786</v>
      </c>
      <c r="G283" s="5">
        <v>0.82</v>
      </c>
    </row>
    <row r="284" spans="1:7" ht="12.75">
      <c r="A284" t="s">
        <v>239</v>
      </c>
      <c r="B284">
        <v>12</v>
      </c>
      <c r="C284" t="s">
        <v>225</v>
      </c>
      <c r="D284" s="5">
        <v>-47.131</v>
      </c>
      <c r="E284" s="5">
        <v>-0.37</v>
      </c>
      <c r="F284" s="5">
        <v>-0.45</v>
      </c>
      <c r="G284" s="5">
        <v>-0.37</v>
      </c>
    </row>
    <row r="285" spans="1:7" ht="12.75">
      <c r="A285" t="s">
        <v>240</v>
      </c>
      <c r="B285">
        <v>12</v>
      </c>
      <c r="C285" t="s">
        <v>225</v>
      </c>
      <c r="D285" s="5">
        <v>2.769</v>
      </c>
      <c r="E285" s="5">
        <v>0.11</v>
      </c>
      <c r="F285" s="5">
        <v>0.03</v>
      </c>
      <c r="G285" s="5">
        <v>0.1</v>
      </c>
    </row>
    <row r="286" spans="1:7" ht="12.75">
      <c r="A286" t="s">
        <v>241</v>
      </c>
      <c r="B286">
        <v>12</v>
      </c>
      <c r="C286" t="s">
        <v>225</v>
      </c>
      <c r="D286" s="5">
        <v>21.269</v>
      </c>
      <c r="E286" s="5">
        <v>0.28</v>
      </c>
      <c r="F286" s="5">
        <v>0.2</v>
      </c>
      <c r="G286" s="5">
        <v>0.27</v>
      </c>
    </row>
    <row r="287" spans="1:7" ht="12.75">
      <c r="A287" t="s">
        <v>37</v>
      </c>
      <c r="B287">
        <v>12</v>
      </c>
      <c r="C287" t="s">
        <v>225</v>
      </c>
      <c r="D287" s="5">
        <v>80.469</v>
      </c>
      <c r="E287" s="5">
        <v>0.83</v>
      </c>
      <c r="F287" s="5">
        <v>0.75</v>
      </c>
      <c r="G287" s="5">
        <v>0.81</v>
      </c>
    </row>
    <row r="288" spans="1:7" ht="12.75">
      <c r="A288" t="s">
        <v>239</v>
      </c>
      <c r="B288">
        <v>12</v>
      </c>
      <c r="C288" t="s">
        <v>228</v>
      </c>
      <c r="D288" s="5">
        <v>10.423</v>
      </c>
      <c r="E288" s="5">
        <v>0.5</v>
      </c>
      <c r="F288" s="5">
        <v>0.5</v>
      </c>
      <c r="G288" s="5">
        <v>0.5</v>
      </c>
    </row>
    <row r="289" spans="1:7" ht="12.75">
      <c r="A289" t="s">
        <v>240</v>
      </c>
      <c r="B289">
        <v>12</v>
      </c>
      <c r="C289" t="s">
        <v>228</v>
      </c>
      <c r="D289" s="5">
        <v>14.939</v>
      </c>
      <c r="E289" s="5">
        <v>0.76</v>
      </c>
      <c r="F289" s="5">
        <v>0.76</v>
      </c>
      <c r="G289" s="5">
        <v>0.76</v>
      </c>
    </row>
    <row r="290" spans="1:7" ht="12.75">
      <c r="A290" t="s">
        <v>241</v>
      </c>
      <c r="B290">
        <v>12</v>
      </c>
      <c r="C290" t="s">
        <v>228</v>
      </c>
      <c r="D290" s="5">
        <v>14.95</v>
      </c>
      <c r="E290" s="5">
        <v>0.72</v>
      </c>
      <c r="F290" s="5">
        <v>0.72</v>
      </c>
      <c r="G290" s="5">
        <v>0.72</v>
      </c>
    </row>
    <row r="291" spans="1:7" ht="12.75">
      <c r="A291" t="s">
        <v>37</v>
      </c>
      <c r="B291">
        <v>12</v>
      </c>
      <c r="C291" t="s">
        <v>228</v>
      </c>
      <c r="D291" s="5">
        <v>14.831</v>
      </c>
      <c r="E291" s="5">
        <v>0.74</v>
      </c>
      <c r="F291" s="5">
        <v>0.74</v>
      </c>
      <c r="G291" s="5">
        <v>0.74</v>
      </c>
    </row>
    <row r="292" spans="1:7" ht="12.75">
      <c r="A292" t="s">
        <v>239</v>
      </c>
      <c r="B292">
        <v>12</v>
      </c>
      <c r="C292" t="s">
        <v>231</v>
      </c>
      <c r="D292" s="5">
        <v>5.247</v>
      </c>
      <c r="E292" s="5">
        <v>0.18</v>
      </c>
      <c r="F292" s="5">
        <v>0.161</v>
      </c>
      <c r="G292" s="5">
        <v>0.18</v>
      </c>
    </row>
    <row r="293" spans="1:7" ht="12.75">
      <c r="A293" t="s">
        <v>240</v>
      </c>
      <c r="B293">
        <v>12</v>
      </c>
      <c r="C293" t="s">
        <v>231</v>
      </c>
      <c r="D293" s="5">
        <v>11.054</v>
      </c>
      <c r="E293" s="5">
        <v>0.35</v>
      </c>
      <c r="F293" s="5">
        <v>0.332</v>
      </c>
      <c r="G293" s="5">
        <v>0.34</v>
      </c>
    </row>
    <row r="294" spans="1:7" ht="12.75">
      <c r="A294" t="s">
        <v>241</v>
      </c>
      <c r="B294">
        <v>12</v>
      </c>
      <c r="C294" t="s">
        <v>231</v>
      </c>
      <c r="D294" s="5">
        <v>10.993</v>
      </c>
      <c r="E294" s="5">
        <v>0.34</v>
      </c>
      <c r="F294" s="5">
        <v>0.332</v>
      </c>
      <c r="G294" s="5">
        <v>0.34</v>
      </c>
    </row>
    <row r="295" spans="1:7" ht="12.75">
      <c r="A295" t="s">
        <v>239</v>
      </c>
      <c r="B295">
        <v>12</v>
      </c>
      <c r="C295" t="s">
        <v>234</v>
      </c>
      <c r="D295" s="5">
        <v>8.491</v>
      </c>
      <c r="E295" s="5">
        <v>0.73</v>
      </c>
      <c r="F295" s="5">
        <v>0.729</v>
      </c>
      <c r="G295" s="5">
        <v>0.72</v>
      </c>
    </row>
    <row r="296" spans="1:7" ht="12.75">
      <c r="A296" t="s">
        <v>240</v>
      </c>
      <c r="B296">
        <v>12</v>
      </c>
      <c r="C296" t="s">
        <v>234</v>
      </c>
      <c r="D296" s="5">
        <v>23.786</v>
      </c>
      <c r="E296" s="5">
        <v>1.05</v>
      </c>
      <c r="F296" s="5">
        <v>1.049</v>
      </c>
      <c r="G296" s="5">
        <v>1.05</v>
      </c>
    </row>
    <row r="297" spans="1:7" ht="12.75">
      <c r="A297" t="s">
        <v>241</v>
      </c>
      <c r="B297">
        <v>12</v>
      </c>
      <c r="C297" t="s">
        <v>234</v>
      </c>
      <c r="D297" s="5">
        <v>25.817</v>
      </c>
      <c r="E297" s="5">
        <v>0.9</v>
      </c>
      <c r="F297" s="5">
        <v>0.899</v>
      </c>
      <c r="G297" s="5">
        <v>0.9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E161"/>
  <sheetViews>
    <sheetView workbookViewId="0" topLeftCell="A1">
      <selection activeCell="B10" sqref="B10"/>
    </sheetView>
  </sheetViews>
  <sheetFormatPr defaultColWidth="9.140625" defaultRowHeight="12.75"/>
  <cols>
    <col min="1" max="1" width="7.8515625" style="0" bestFit="1" customWidth="1"/>
    <col min="2" max="2" width="35.00390625" style="0" bestFit="1" customWidth="1"/>
    <col min="3" max="4" width="11.7109375" style="5" customWidth="1"/>
    <col min="5" max="5" width="13.00390625" style="0" customWidth="1"/>
    <col min="6" max="16384" width="9.28125" style="0" customWidth="1"/>
  </cols>
  <sheetData>
    <row r="1" spans="1:5" s="3" customFormat="1" ht="57.75" customHeight="1">
      <c r="A1" s="3" t="s">
        <v>3</v>
      </c>
      <c r="B1" s="3" t="s">
        <v>5</v>
      </c>
      <c r="C1" s="6" t="s">
        <v>17</v>
      </c>
      <c r="D1" s="6" t="s">
        <v>19</v>
      </c>
      <c r="E1" s="3" t="s">
        <v>244</v>
      </c>
    </row>
    <row r="2" spans="1:5" ht="12.75">
      <c r="A2" t="s">
        <v>30</v>
      </c>
      <c r="B2" t="s">
        <v>34</v>
      </c>
      <c r="C2" s="5">
        <v>-0.27</v>
      </c>
      <c r="D2" s="5">
        <v>-0.265</v>
      </c>
      <c r="E2" s="10">
        <f>IF(D2&lt;C2,-ABS(D2-C2)/ABS(C2),ABS(D2-C2)/ABS(C2))</f>
        <v>0.018518518518518535</v>
      </c>
    </row>
    <row r="3" spans="1:5" ht="12.75">
      <c r="A3" t="s">
        <v>239</v>
      </c>
      <c r="B3" t="s">
        <v>44</v>
      </c>
      <c r="C3" s="5">
        <v>0.04</v>
      </c>
      <c r="D3" s="5">
        <v>0.019</v>
      </c>
      <c r="E3" s="10">
        <f aca="true" t="shared" si="0" ref="E3:E65">IF(D3&lt;C3,-ABS(D3-C3)/ABS(C3),ABS(D3-C3)/ABS(C3))</f>
        <v>-0.525</v>
      </c>
    </row>
    <row r="4" spans="1:5" ht="12.75">
      <c r="A4" t="s">
        <v>240</v>
      </c>
      <c r="B4" t="s">
        <v>44</v>
      </c>
      <c r="C4" s="5">
        <v>2.7</v>
      </c>
      <c r="D4" s="5">
        <v>2.673</v>
      </c>
      <c r="E4" s="10">
        <f t="shared" si="0"/>
        <v>-0.010000000000000049</v>
      </c>
    </row>
    <row r="5" spans="1:5" ht="12.75">
      <c r="A5" t="s">
        <v>241</v>
      </c>
      <c r="B5" t="s">
        <v>44</v>
      </c>
      <c r="C5" s="5">
        <v>0.73</v>
      </c>
      <c r="D5" s="5">
        <v>0.394</v>
      </c>
      <c r="E5" s="10">
        <f t="shared" si="0"/>
        <v>-0.46027397260273967</v>
      </c>
    </row>
    <row r="6" spans="1:5" ht="12.75">
      <c r="A6" t="s">
        <v>237</v>
      </c>
      <c r="B6" t="s">
        <v>48</v>
      </c>
      <c r="C6" s="5">
        <v>0.37</v>
      </c>
      <c r="D6" s="5">
        <v>0.241</v>
      </c>
      <c r="E6" s="10">
        <f t="shared" si="0"/>
        <v>-0.34864864864864864</v>
      </c>
    </row>
    <row r="7" spans="1:5" ht="12.75">
      <c r="A7" t="s">
        <v>235</v>
      </c>
      <c r="B7" t="s">
        <v>48</v>
      </c>
      <c r="C7" s="5">
        <v>2.82</v>
      </c>
      <c r="D7" s="5">
        <v>2.691</v>
      </c>
      <c r="E7" s="10">
        <f t="shared" si="0"/>
        <v>-0.04574468085106383</v>
      </c>
    </row>
    <row r="8" spans="1:5" ht="12.75">
      <c r="A8" t="s">
        <v>238</v>
      </c>
      <c r="B8" t="s">
        <v>48</v>
      </c>
      <c r="C8" s="5">
        <v>1.75</v>
      </c>
      <c r="D8" s="5">
        <v>1.62</v>
      </c>
      <c r="E8" s="10">
        <f t="shared" si="0"/>
        <v>-0.07428571428571422</v>
      </c>
    </row>
    <row r="9" spans="1:5" ht="12.75">
      <c r="A9" t="s">
        <v>239</v>
      </c>
      <c r="B9" t="s">
        <v>48</v>
      </c>
      <c r="C9" s="5">
        <v>0.54</v>
      </c>
      <c r="D9" s="5">
        <v>0.446</v>
      </c>
      <c r="E9" s="10">
        <f t="shared" si="0"/>
        <v>-0.1740740740740741</v>
      </c>
    </row>
    <row r="10" spans="1:5" ht="12.75">
      <c r="A10" t="s">
        <v>240</v>
      </c>
      <c r="B10" t="s">
        <v>48</v>
      </c>
      <c r="C10" s="5">
        <v>-0.31</v>
      </c>
      <c r="D10" s="5">
        <v>-0.405</v>
      </c>
      <c r="E10" s="10">
        <f t="shared" si="0"/>
        <v>-0.3064516129032259</v>
      </c>
    </row>
    <row r="11" spans="1:5" ht="12.75">
      <c r="A11" t="s">
        <v>241</v>
      </c>
      <c r="B11" t="s">
        <v>48</v>
      </c>
      <c r="C11" s="5">
        <v>0.94</v>
      </c>
      <c r="D11" s="5">
        <v>0.845</v>
      </c>
      <c r="E11" s="10">
        <f t="shared" si="0"/>
        <v>-0.10106382978723402</v>
      </c>
    </row>
    <row r="12" spans="1:5" ht="12.75">
      <c r="A12" t="s">
        <v>37</v>
      </c>
      <c r="B12" t="s">
        <v>48</v>
      </c>
      <c r="C12" s="5">
        <v>0.68</v>
      </c>
      <c r="D12" s="5">
        <v>0.585</v>
      </c>
      <c r="E12" s="10">
        <f t="shared" si="0"/>
        <v>-0.1397058823529413</v>
      </c>
    </row>
    <row r="13" spans="1:5" ht="12.75">
      <c r="A13" t="s">
        <v>47</v>
      </c>
      <c r="B13" t="s">
        <v>48</v>
      </c>
      <c r="C13" s="5">
        <v>0.04</v>
      </c>
      <c r="D13" s="5">
        <v>-0.041</v>
      </c>
      <c r="E13" s="10">
        <f t="shared" si="0"/>
        <v>-2.025</v>
      </c>
    </row>
    <row r="14" spans="1:5" ht="12.75">
      <c r="A14" t="s">
        <v>236</v>
      </c>
      <c r="B14" t="s">
        <v>55</v>
      </c>
      <c r="C14" s="5">
        <v>-0.01</v>
      </c>
      <c r="D14" s="5">
        <v>-0.013</v>
      </c>
      <c r="E14" s="10">
        <f t="shared" si="0"/>
        <v>-0.29999999999999993</v>
      </c>
    </row>
    <row r="15" spans="1:5" ht="12.75">
      <c r="A15" t="s">
        <v>237</v>
      </c>
      <c r="B15" t="s">
        <v>55</v>
      </c>
      <c r="C15" s="5">
        <v>-0.01</v>
      </c>
      <c r="D15" s="5">
        <v>-0.013</v>
      </c>
      <c r="E15" s="10">
        <f t="shared" si="0"/>
        <v>-0.29999999999999993</v>
      </c>
    </row>
    <row r="16" spans="1:5" ht="12.75">
      <c r="A16" t="s">
        <v>235</v>
      </c>
      <c r="B16" t="s">
        <v>55</v>
      </c>
      <c r="C16" s="5">
        <v>-0.01</v>
      </c>
      <c r="D16" s="5">
        <v>-0.013</v>
      </c>
      <c r="E16" s="10">
        <f t="shared" si="0"/>
        <v>-0.29999999999999993</v>
      </c>
    </row>
    <row r="17" spans="1:5" ht="12.75">
      <c r="A17" t="s">
        <v>238</v>
      </c>
      <c r="B17" t="s">
        <v>55</v>
      </c>
      <c r="C17" s="5">
        <v>-0.12</v>
      </c>
      <c r="D17" s="5">
        <v>-0.122</v>
      </c>
      <c r="E17" s="10">
        <f t="shared" si="0"/>
        <v>-0.016666666666666684</v>
      </c>
    </row>
    <row r="18" spans="1:5" ht="12.75">
      <c r="A18" t="s">
        <v>236</v>
      </c>
      <c r="B18" t="s">
        <v>68</v>
      </c>
      <c r="C18" s="5">
        <v>0.14</v>
      </c>
      <c r="D18" s="5">
        <v>0.46</v>
      </c>
      <c r="E18" s="10">
        <f t="shared" si="0"/>
        <v>2.2857142857142856</v>
      </c>
    </row>
    <row r="19" spans="1:5" ht="12.75">
      <c r="A19" t="s">
        <v>237</v>
      </c>
      <c r="B19" t="s">
        <v>68</v>
      </c>
      <c r="C19" s="5">
        <v>0.03</v>
      </c>
      <c r="D19" s="5">
        <v>0.056</v>
      </c>
      <c r="E19" s="10">
        <f t="shared" si="0"/>
        <v>0.8666666666666668</v>
      </c>
    </row>
    <row r="20" spans="1:5" ht="12.75">
      <c r="A20" t="s">
        <v>235</v>
      </c>
      <c r="B20" t="s">
        <v>68</v>
      </c>
      <c r="C20" s="5">
        <v>0.04</v>
      </c>
      <c r="D20" s="5">
        <v>0.025</v>
      </c>
      <c r="E20" s="10">
        <f t="shared" si="0"/>
        <v>-0.375</v>
      </c>
    </row>
    <row r="21" spans="1:5" ht="12.75">
      <c r="A21" t="s">
        <v>238</v>
      </c>
      <c r="B21" t="s">
        <v>68</v>
      </c>
      <c r="C21" s="5">
        <v>0.17</v>
      </c>
      <c r="D21" s="5">
        <v>0.187</v>
      </c>
      <c r="E21" s="10">
        <f t="shared" si="0"/>
        <v>0.09999999999999992</v>
      </c>
    </row>
    <row r="22" spans="1:5" ht="12.75">
      <c r="A22" t="s">
        <v>239</v>
      </c>
      <c r="B22" t="s">
        <v>68</v>
      </c>
      <c r="C22" s="5">
        <v>0.06</v>
      </c>
      <c r="D22" s="5">
        <v>0.05</v>
      </c>
      <c r="E22" s="10">
        <f t="shared" si="0"/>
        <v>-0.1666666666666666</v>
      </c>
    </row>
    <row r="23" spans="1:5" ht="12.75">
      <c r="A23" t="s">
        <v>240</v>
      </c>
      <c r="B23" t="s">
        <v>68</v>
      </c>
      <c r="C23" s="5">
        <v>0.33</v>
      </c>
      <c r="D23" s="5">
        <v>0.328</v>
      </c>
      <c r="E23" s="10">
        <f t="shared" si="0"/>
        <v>-0.006060606060606066</v>
      </c>
    </row>
    <row r="24" spans="1:5" ht="12.75">
      <c r="A24" t="s">
        <v>241</v>
      </c>
      <c r="B24" t="s">
        <v>68</v>
      </c>
      <c r="C24" s="5">
        <v>0.2</v>
      </c>
      <c r="D24" s="5">
        <v>0.208</v>
      </c>
      <c r="E24" s="10">
        <f t="shared" si="0"/>
        <v>0.0399999999999999</v>
      </c>
    </row>
    <row r="25" spans="1:5" ht="12.75">
      <c r="A25" t="s">
        <v>239</v>
      </c>
      <c r="B25" t="s">
        <v>89</v>
      </c>
      <c r="C25" s="5">
        <v>-0.08</v>
      </c>
      <c r="D25" s="5">
        <v>-0.12</v>
      </c>
      <c r="E25" s="10">
        <f t="shared" si="0"/>
        <v>-0.4999999999999999</v>
      </c>
    </row>
    <row r="26" spans="1:5" ht="12.75">
      <c r="A26" t="s">
        <v>240</v>
      </c>
      <c r="B26" t="s">
        <v>89</v>
      </c>
      <c r="C26" s="5">
        <v>-0.25</v>
      </c>
      <c r="D26" s="5">
        <v>-0.297</v>
      </c>
      <c r="E26" s="10">
        <f t="shared" si="0"/>
        <v>-0.18799999999999994</v>
      </c>
    </row>
    <row r="27" spans="1:5" ht="12.75">
      <c r="A27" t="s">
        <v>239</v>
      </c>
      <c r="B27" t="s">
        <v>92</v>
      </c>
      <c r="C27" s="5">
        <v>-0.07</v>
      </c>
      <c r="D27" s="5">
        <v>-0.067</v>
      </c>
      <c r="E27" s="10">
        <f t="shared" si="0"/>
        <v>0.04285714285714289</v>
      </c>
    </row>
    <row r="28" spans="1:5" ht="12.75">
      <c r="A28" t="s">
        <v>240</v>
      </c>
      <c r="B28" t="s">
        <v>92</v>
      </c>
      <c r="C28" s="5">
        <v>-0.05</v>
      </c>
      <c r="D28" s="5">
        <v>-0.075</v>
      </c>
      <c r="E28" s="10">
        <f t="shared" si="0"/>
        <v>-0.4999999999999999</v>
      </c>
    </row>
    <row r="29" spans="1:5" ht="12.75">
      <c r="A29" t="s">
        <v>241</v>
      </c>
      <c r="B29" t="s">
        <v>92</v>
      </c>
      <c r="C29" s="5">
        <v>-0.08</v>
      </c>
      <c r="D29" s="5">
        <v>-0.082</v>
      </c>
      <c r="E29" s="10">
        <f t="shared" si="0"/>
        <v>-0.025000000000000022</v>
      </c>
    </row>
    <row r="30" spans="1:5" ht="12.75">
      <c r="A30" t="s">
        <v>37</v>
      </c>
      <c r="B30" t="s">
        <v>92</v>
      </c>
      <c r="C30" s="5">
        <v>-0.11</v>
      </c>
      <c r="D30" s="5">
        <v>-0.073</v>
      </c>
      <c r="E30" s="10">
        <f t="shared" si="0"/>
        <v>0.3363636363636364</v>
      </c>
    </row>
    <row r="31" spans="1:5" ht="12.75">
      <c r="A31" t="s">
        <v>239</v>
      </c>
      <c r="B31" t="s">
        <v>95</v>
      </c>
      <c r="C31" s="5">
        <v>-0.45</v>
      </c>
      <c r="D31" s="5">
        <v>-0.426</v>
      </c>
      <c r="E31" s="10">
        <f t="shared" si="0"/>
        <v>0.05333333333333338</v>
      </c>
    </row>
    <row r="32" spans="1:5" ht="12.75">
      <c r="A32" t="s">
        <v>240</v>
      </c>
      <c r="B32" t="s">
        <v>95</v>
      </c>
      <c r="C32" s="5">
        <v>1.8</v>
      </c>
      <c r="D32" s="5">
        <v>1.812</v>
      </c>
      <c r="E32" s="10">
        <f t="shared" si="0"/>
        <v>0.006666666666666672</v>
      </c>
    </row>
    <row r="33" spans="1:5" ht="12.75">
      <c r="A33" t="s">
        <v>241</v>
      </c>
      <c r="B33" t="s">
        <v>95</v>
      </c>
      <c r="C33" s="5">
        <v>0.93</v>
      </c>
      <c r="D33" s="5">
        <v>0.945</v>
      </c>
      <c r="E33" s="10">
        <f t="shared" si="0"/>
        <v>0.01612903225806441</v>
      </c>
    </row>
    <row r="34" spans="1:5" ht="12.75">
      <c r="A34" t="s">
        <v>37</v>
      </c>
      <c r="B34" t="s">
        <v>95</v>
      </c>
      <c r="C34" s="5">
        <v>-0.94</v>
      </c>
      <c r="D34" s="5">
        <v>-0.881</v>
      </c>
      <c r="E34" s="10">
        <f t="shared" si="0"/>
        <v>0.06276595744680845</v>
      </c>
    </row>
    <row r="35" spans="1:5" ht="12.75">
      <c r="A35" t="s">
        <v>47</v>
      </c>
      <c r="B35" t="s">
        <v>95</v>
      </c>
      <c r="C35" s="5">
        <v>-0.69</v>
      </c>
      <c r="D35" s="5">
        <v>-0.671</v>
      </c>
      <c r="E35" s="10">
        <f t="shared" si="0"/>
        <v>0.027536231884057835</v>
      </c>
    </row>
    <row r="36" spans="1:5" ht="12.75">
      <c r="A36" t="s">
        <v>30</v>
      </c>
      <c r="B36" t="s">
        <v>95</v>
      </c>
      <c r="C36" s="5">
        <v>2.31</v>
      </c>
      <c r="D36" s="5">
        <v>2.341</v>
      </c>
      <c r="E36" s="10">
        <f t="shared" si="0"/>
        <v>0.01341991341991348</v>
      </c>
    </row>
    <row r="37" spans="1:5" ht="12.75">
      <c r="A37" t="s">
        <v>236</v>
      </c>
      <c r="B37" t="s">
        <v>98</v>
      </c>
      <c r="C37" s="5">
        <v>0.17</v>
      </c>
      <c r="D37" s="5">
        <v>0.155</v>
      </c>
      <c r="E37" s="10">
        <f t="shared" si="0"/>
        <v>-0.08823529411764713</v>
      </c>
    </row>
    <row r="38" spans="1:5" ht="12.75">
      <c r="A38" t="s">
        <v>237</v>
      </c>
      <c r="B38" t="s">
        <v>98</v>
      </c>
      <c r="C38" s="5">
        <v>2.99</v>
      </c>
      <c r="D38" s="5">
        <v>2.975</v>
      </c>
      <c r="E38" s="10">
        <f t="shared" si="0"/>
        <v>-0.005016722408026797</v>
      </c>
    </row>
    <row r="39" spans="1:5" ht="12.75">
      <c r="A39" t="s">
        <v>235</v>
      </c>
      <c r="B39" t="s">
        <v>98</v>
      </c>
      <c r="C39" s="5">
        <v>1.33</v>
      </c>
      <c r="D39" s="5">
        <v>1.315</v>
      </c>
      <c r="E39" s="10">
        <f t="shared" si="0"/>
        <v>-0.011278195488721898</v>
      </c>
    </row>
    <row r="40" spans="1:5" ht="12.75">
      <c r="A40" t="s">
        <v>238</v>
      </c>
      <c r="B40" t="s">
        <v>98</v>
      </c>
      <c r="C40" s="5">
        <v>-0.41</v>
      </c>
      <c r="D40" s="5">
        <v>-0.425</v>
      </c>
      <c r="E40" s="10">
        <f t="shared" si="0"/>
        <v>-0.03658536585365857</v>
      </c>
    </row>
    <row r="41" spans="1:5" ht="12.75">
      <c r="A41" t="s">
        <v>239</v>
      </c>
      <c r="B41" t="s">
        <v>98</v>
      </c>
      <c r="C41" s="5">
        <v>0.01</v>
      </c>
      <c r="D41" s="5">
        <v>-0.031</v>
      </c>
      <c r="E41" s="10">
        <f t="shared" si="0"/>
        <v>-4.1</v>
      </c>
    </row>
    <row r="42" spans="1:5" ht="12.75">
      <c r="A42" t="s">
        <v>240</v>
      </c>
      <c r="B42" t="s">
        <v>98</v>
      </c>
      <c r="C42" s="5">
        <v>-0.12</v>
      </c>
      <c r="D42" s="5">
        <v>-0.161</v>
      </c>
      <c r="E42" s="10">
        <f t="shared" si="0"/>
        <v>-0.34166666666666673</v>
      </c>
    </row>
    <row r="43" spans="1:5" ht="12.75">
      <c r="A43" t="s">
        <v>241</v>
      </c>
      <c r="B43" t="s">
        <v>98</v>
      </c>
      <c r="C43" s="5">
        <v>0.03</v>
      </c>
      <c r="D43" s="5">
        <v>-0.011</v>
      </c>
      <c r="E43" s="10">
        <f t="shared" si="0"/>
        <v>-1.3666666666666665</v>
      </c>
    </row>
    <row r="44" spans="1:5" ht="12.75">
      <c r="A44" t="s">
        <v>37</v>
      </c>
      <c r="B44" t="s">
        <v>98</v>
      </c>
      <c r="C44" s="5">
        <v>0.12</v>
      </c>
      <c r="D44" s="5">
        <v>0.079</v>
      </c>
      <c r="E44" s="10">
        <f t="shared" si="0"/>
        <v>-0.3416666666666666</v>
      </c>
    </row>
    <row r="45" spans="1:5" ht="12.75">
      <c r="A45" t="s">
        <v>240</v>
      </c>
      <c r="B45" t="s">
        <v>101</v>
      </c>
      <c r="C45" s="5">
        <v>-0.42</v>
      </c>
      <c r="D45" s="5">
        <v>-0.401</v>
      </c>
      <c r="E45" s="10">
        <f t="shared" si="0"/>
        <v>0.04523809523809515</v>
      </c>
    </row>
    <row r="46" spans="1:5" ht="12.75">
      <c r="A46" t="s">
        <v>239</v>
      </c>
      <c r="B46" t="s">
        <v>104</v>
      </c>
      <c r="C46" s="5">
        <v>0.02</v>
      </c>
      <c r="D46" s="5">
        <v>0.001</v>
      </c>
      <c r="E46" s="10">
        <f t="shared" si="0"/>
        <v>-0.95</v>
      </c>
    </row>
    <row r="47" spans="1:5" ht="12.75">
      <c r="A47" t="s">
        <v>240</v>
      </c>
      <c r="B47" t="s">
        <v>104</v>
      </c>
      <c r="C47" s="5">
        <v>-0.02</v>
      </c>
      <c r="D47" s="5">
        <v>-0.039</v>
      </c>
      <c r="E47" s="10">
        <f t="shared" si="0"/>
        <v>-0.95</v>
      </c>
    </row>
    <row r="48" spans="1:5" ht="12.75">
      <c r="A48" t="s">
        <v>241</v>
      </c>
      <c r="B48" t="s">
        <v>104</v>
      </c>
      <c r="C48" s="5">
        <v>-0.21</v>
      </c>
      <c r="D48" s="5">
        <v>-0.229</v>
      </c>
      <c r="E48" s="10">
        <f t="shared" si="0"/>
        <v>-0.09047619047619056</v>
      </c>
    </row>
    <row r="49" spans="1:5" ht="12.75">
      <c r="A49" t="s">
        <v>239</v>
      </c>
      <c r="B49" t="s">
        <v>107</v>
      </c>
      <c r="C49" s="5">
        <v>0.15</v>
      </c>
      <c r="D49" s="5">
        <v>0.113</v>
      </c>
      <c r="E49" s="10">
        <f t="shared" si="0"/>
        <v>-0.24666666666666662</v>
      </c>
    </row>
    <row r="50" spans="1:5" ht="12.75">
      <c r="A50" t="s">
        <v>240</v>
      </c>
      <c r="B50" t="s">
        <v>107</v>
      </c>
      <c r="C50" s="5">
        <v>0.24</v>
      </c>
      <c r="D50" s="5">
        <v>0.226</v>
      </c>
      <c r="E50" s="10">
        <f t="shared" si="0"/>
        <v>-0.05833333333333327</v>
      </c>
    </row>
    <row r="51" spans="1:5" ht="12.75">
      <c r="A51" t="s">
        <v>241</v>
      </c>
      <c r="B51" t="s">
        <v>107</v>
      </c>
      <c r="C51" s="5">
        <v>0.01</v>
      </c>
      <c r="D51" s="5">
        <v>0.008</v>
      </c>
      <c r="E51" s="10">
        <f t="shared" si="0"/>
        <v>-0.2</v>
      </c>
    </row>
    <row r="52" spans="1:5" ht="12.75">
      <c r="A52" t="s">
        <v>239</v>
      </c>
      <c r="B52" t="s">
        <v>110</v>
      </c>
      <c r="C52" s="5">
        <v>0.01</v>
      </c>
      <c r="D52" s="5">
        <v>-0.006</v>
      </c>
      <c r="E52" s="10">
        <f t="shared" si="0"/>
        <v>-1.6</v>
      </c>
    </row>
    <row r="53" spans="1:5" ht="12.75">
      <c r="A53" t="s">
        <v>240</v>
      </c>
      <c r="B53" t="s">
        <v>110</v>
      </c>
      <c r="C53" s="5">
        <v>-0.44</v>
      </c>
      <c r="D53" s="5">
        <v>-0.391</v>
      </c>
      <c r="E53" s="10">
        <f t="shared" si="0"/>
        <v>0.11136363636363633</v>
      </c>
    </row>
    <row r="54" spans="1:5" ht="12.75">
      <c r="A54" t="s">
        <v>241</v>
      </c>
      <c r="B54" t="s">
        <v>110</v>
      </c>
      <c r="C54" s="5">
        <v>-0.82</v>
      </c>
      <c r="D54" s="5">
        <v>-0.843</v>
      </c>
      <c r="E54" s="10">
        <f t="shared" si="0"/>
        <v>-0.028048780487804903</v>
      </c>
    </row>
    <row r="55" spans="1:5" ht="12.75">
      <c r="A55" t="s">
        <v>239</v>
      </c>
      <c r="B55" t="s">
        <v>113</v>
      </c>
      <c r="C55" s="5">
        <v>0.135</v>
      </c>
      <c r="D55" s="5">
        <v>0.128</v>
      </c>
      <c r="E55" s="10">
        <f t="shared" si="0"/>
        <v>-0.05185185185185189</v>
      </c>
    </row>
    <row r="56" spans="1:5" ht="12.75">
      <c r="A56" t="s">
        <v>240</v>
      </c>
      <c r="B56" t="s">
        <v>113</v>
      </c>
      <c r="C56" s="5">
        <v>0.135</v>
      </c>
      <c r="D56" s="5">
        <v>0.128</v>
      </c>
      <c r="E56" s="10">
        <f t="shared" si="0"/>
        <v>-0.05185185185185189</v>
      </c>
    </row>
    <row r="57" spans="1:5" ht="12.75">
      <c r="A57" t="s">
        <v>241</v>
      </c>
      <c r="B57" t="s">
        <v>113</v>
      </c>
      <c r="C57" s="5">
        <v>0.03</v>
      </c>
      <c r="D57" s="5">
        <v>0.023</v>
      </c>
      <c r="E57" s="10">
        <f t="shared" si="0"/>
        <v>-0.2333333333333333</v>
      </c>
    </row>
    <row r="58" spans="1:5" ht="12.75">
      <c r="A58" t="s">
        <v>240</v>
      </c>
      <c r="B58" t="s">
        <v>116</v>
      </c>
      <c r="C58" s="5">
        <v>0.59</v>
      </c>
      <c r="D58" s="5">
        <v>0.261</v>
      </c>
      <c r="E58" s="10">
        <f t="shared" si="0"/>
        <v>-0.5576271186440678</v>
      </c>
    </row>
    <row r="59" spans="1:5" ht="12.75">
      <c r="A59" t="s">
        <v>241</v>
      </c>
      <c r="B59" t="s">
        <v>116</v>
      </c>
      <c r="C59" s="5">
        <v>0.03</v>
      </c>
      <c r="D59" s="5">
        <v>-0.214</v>
      </c>
      <c r="E59" s="10">
        <f t="shared" si="0"/>
        <v>-8.133333333333333</v>
      </c>
    </row>
    <row r="60" spans="1:5" ht="12.75">
      <c r="A60" t="s">
        <v>239</v>
      </c>
      <c r="B60" t="s">
        <v>119</v>
      </c>
      <c r="C60" s="5">
        <v>-0.32</v>
      </c>
      <c r="D60" s="5">
        <v>-0.35</v>
      </c>
      <c r="E60" s="10">
        <f t="shared" si="0"/>
        <v>-0.0937499999999999</v>
      </c>
    </row>
    <row r="61" spans="1:5" ht="12.75">
      <c r="A61" t="s">
        <v>240</v>
      </c>
      <c r="B61" t="s">
        <v>119</v>
      </c>
      <c r="C61" s="5">
        <v>1.89</v>
      </c>
      <c r="D61" s="5">
        <v>1.874</v>
      </c>
      <c r="E61" s="10">
        <f t="shared" si="0"/>
        <v>-0.008465608465608357</v>
      </c>
    </row>
    <row r="62" spans="1:5" ht="12.75">
      <c r="A62" t="s">
        <v>241</v>
      </c>
      <c r="B62" t="s">
        <v>119</v>
      </c>
      <c r="C62" s="5">
        <v>-0.28</v>
      </c>
      <c r="D62" s="5">
        <v>-0.294</v>
      </c>
      <c r="E62" s="10">
        <f t="shared" si="0"/>
        <v>-0.04999999999999984</v>
      </c>
    </row>
    <row r="63" spans="1:5" ht="12.75">
      <c r="A63" t="s">
        <v>37</v>
      </c>
      <c r="B63" t="s">
        <v>119</v>
      </c>
      <c r="C63" s="5">
        <v>-1.03</v>
      </c>
      <c r="D63" s="5">
        <v>-1.022</v>
      </c>
      <c r="E63" s="10">
        <f t="shared" si="0"/>
        <v>0.0077669902912621425</v>
      </c>
    </row>
    <row r="64" spans="1:5" ht="12.75">
      <c r="A64" t="s">
        <v>47</v>
      </c>
      <c r="B64" t="s">
        <v>119</v>
      </c>
      <c r="C64" s="5">
        <v>0.06</v>
      </c>
      <c r="D64" s="5">
        <v>0.056</v>
      </c>
      <c r="E64" s="10">
        <f t="shared" si="0"/>
        <v>-0.06666666666666661</v>
      </c>
    </row>
    <row r="65" spans="1:5" ht="12.75">
      <c r="A65" t="s">
        <v>238</v>
      </c>
      <c r="B65" t="s">
        <v>122</v>
      </c>
      <c r="C65" s="5">
        <v>1.27</v>
      </c>
      <c r="D65" s="5">
        <v>1.211</v>
      </c>
      <c r="E65" s="10">
        <f t="shared" si="0"/>
        <v>-0.04645669291338578</v>
      </c>
    </row>
    <row r="66" spans="1:5" ht="12.75">
      <c r="A66" t="s">
        <v>239</v>
      </c>
      <c r="B66" t="s">
        <v>122</v>
      </c>
      <c r="C66" s="5">
        <v>1.3</v>
      </c>
      <c r="D66" s="5">
        <v>1.206</v>
      </c>
      <c r="E66" s="10">
        <f aca="true" t="shared" si="1" ref="E66:E129">IF(D66&lt;C66,-ABS(D66-C66)/ABS(C66),ABS(D66-C66)/ABS(C66))</f>
        <v>-0.07230769230769236</v>
      </c>
    </row>
    <row r="67" spans="1:5" ht="12.75">
      <c r="A67" t="s">
        <v>240</v>
      </c>
      <c r="B67" t="s">
        <v>122</v>
      </c>
      <c r="C67" s="5">
        <v>-0.03</v>
      </c>
      <c r="D67" s="5">
        <v>-0.061</v>
      </c>
      <c r="E67" s="10">
        <f t="shared" si="1"/>
        <v>-1.0333333333333334</v>
      </c>
    </row>
    <row r="68" spans="1:5" ht="12.75">
      <c r="A68" t="s">
        <v>241</v>
      </c>
      <c r="B68" t="s">
        <v>122</v>
      </c>
      <c r="C68" s="5">
        <v>0.4</v>
      </c>
      <c r="D68" s="5">
        <v>0.37</v>
      </c>
      <c r="E68" s="10">
        <f t="shared" si="1"/>
        <v>-0.07500000000000007</v>
      </c>
    </row>
    <row r="69" spans="1:5" ht="12.75">
      <c r="A69" t="s">
        <v>37</v>
      </c>
      <c r="B69" t="s">
        <v>122</v>
      </c>
      <c r="C69" s="5">
        <v>0.39</v>
      </c>
      <c r="D69" s="5">
        <v>0.36</v>
      </c>
      <c r="E69" s="10">
        <f t="shared" si="1"/>
        <v>-0.07692307692307698</v>
      </c>
    </row>
    <row r="70" spans="1:5" ht="12.75">
      <c r="A70" t="s">
        <v>47</v>
      </c>
      <c r="B70" t="s">
        <v>122</v>
      </c>
      <c r="C70" s="5">
        <v>0.34</v>
      </c>
      <c r="D70" s="5">
        <v>0.309</v>
      </c>
      <c r="E70" s="10">
        <f t="shared" si="1"/>
        <v>-0.09117647058823537</v>
      </c>
    </row>
    <row r="71" spans="1:5" ht="12.75">
      <c r="A71" t="s">
        <v>30</v>
      </c>
      <c r="B71" t="s">
        <v>122</v>
      </c>
      <c r="C71" s="5">
        <v>-0.1</v>
      </c>
      <c r="D71" s="5">
        <v>-0.131</v>
      </c>
      <c r="E71" s="10">
        <f t="shared" si="1"/>
        <v>-0.31</v>
      </c>
    </row>
    <row r="72" spans="1:5" ht="12.75">
      <c r="A72" t="s">
        <v>239</v>
      </c>
      <c r="B72" t="s">
        <v>131</v>
      </c>
      <c r="C72" s="5">
        <v>1.19</v>
      </c>
      <c r="D72" s="5">
        <v>0.703</v>
      </c>
      <c r="E72" s="10">
        <f t="shared" si="1"/>
        <v>-0.4092436974789916</v>
      </c>
    </row>
    <row r="73" spans="1:5" ht="12.75">
      <c r="A73" t="s">
        <v>240</v>
      </c>
      <c r="B73" t="s">
        <v>131</v>
      </c>
      <c r="C73" s="5">
        <v>1.27</v>
      </c>
      <c r="D73" s="5">
        <v>0.771</v>
      </c>
      <c r="E73" s="10">
        <f t="shared" si="1"/>
        <v>-0.39291338582677166</v>
      </c>
    </row>
    <row r="74" spans="1:5" ht="12.75">
      <c r="A74" t="s">
        <v>239</v>
      </c>
      <c r="B74" t="s">
        <v>137</v>
      </c>
      <c r="C74" s="5">
        <v>0.35</v>
      </c>
      <c r="D74" s="5">
        <v>0.304</v>
      </c>
      <c r="E74" s="10">
        <f t="shared" si="1"/>
        <v>-0.1314285714285714</v>
      </c>
    </row>
    <row r="75" spans="1:5" ht="12.75">
      <c r="A75" t="s">
        <v>240</v>
      </c>
      <c r="B75" t="s">
        <v>137</v>
      </c>
      <c r="C75" s="5">
        <v>0.35</v>
      </c>
      <c r="D75" s="5">
        <v>0.301</v>
      </c>
      <c r="E75" s="10">
        <f t="shared" si="1"/>
        <v>-0.13999999999999999</v>
      </c>
    </row>
    <row r="76" spans="1:5" ht="12.75">
      <c r="A76" t="s">
        <v>241</v>
      </c>
      <c r="B76" t="s">
        <v>137</v>
      </c>
      <c r="C76" s="5">
        <v>0.21</v>
      </c>
      <c r="D76" s="5">
        <v>0.12</v>
      </c>
      <c r="E76" s="10">
        <f t="shared" si="1"/>
        <v>-0.42857142857142855</v>
      </c>
    </row>
    <row r="77" spans="1:5" ht="12.75">
      <c r="A77" t="s">
        <v>37</v>
      </c>
      <c r="B77" t="s">
        <v>137</v>
      </c>
      <c r="C77" s="5">
        <v>0.27</v>
      </c>
      <c r="D77" s="5">
        <v>0.221</v>
      </c>
      <c r="E77" s="10">
        <f t="shared" si="1"/>
        <v>-0.18148148148148152</v>
      </c>
    </row>
    <row r="78" spans="1:5" ht="12.75">
      <c r="A78" t="s">
        <v>239</v>
      </c>
      <c r="B78" t="s">
        <v>140</v>
      </c>
      <c r="C78" s="5">
        <v>0.02</v>
      </c>
      <c r="D78" s="5">
        <v>0.004</v>
      </c>
      <c r="E78" s="10">
        <f t="shared" si="1"/>
        <v>-0.8</v>
      </c>
    </row>
    <row r="79" spans="1:5" ht="12.75">
      <c r="A79" t="s">
        <v>240</v>
      </c>
      <c r="B79" t="s">
        <v>140</v>
      </c>
      <c r="C79" s="5">
        <v>-0.24</v>
      </c>
      <c r="D79" s="5">
        <v>-0.261</v>
      </c>
      <c r="E79" s="10">
        <f t="shared" si="1"/>
        <v>-0.08750000000000008</v>
      </c>
    </row>
    <row r="80" spans="1:5" ht="12.75">
      <c r="A80" t="s">
        <v>241</v>
      </c>
      <c r="B80" t="s">
        <v>140</v>
      </c>
      <c r="C80" s="5">
        <v>-0.37</v>
      </c>
      <c r="D80" s="5">
        <v>-0.392</v>
      </c>
      <c r="E80" s="10">
        <f t="shared" si="1"/>
        <v>-0.05945945945945951</v>
      </c>
    </row>
    <row r="81" spans="1:5" ht="12.75">
      <c r="A81" t="s">
        <v>236</v>
      </c>
      <c r="B81" t="s">
        <v>146</v>
      </c>
      <c r="C81" s="5">
        <v>0.06</v>
      </c>
      <c r="D81" s="5">
        <v>0.037</v>
      </c>
      <c r="E81" s="10">
        <f t="shared" si="1"/>
        <v>-0.38333333333333336</v>
      </c>
    </row>
    <row r="82" spans="1:5" ht="12.75">
      <c r="A82" t="s">
        <v>237</v>
      </c>
      <c r="B82" t="s">
        <v>146</v>
      </c>
      <c r="C82" s="5">
        <v>0.11</v>
      </c>
      <c r="D82" s="5">
        <v>-0.122</v>
      </c>
      <c r="E82" s="10">
        <f t="shared" si="1"/>
        <v>-2.109090909090909</v>
      </c>
    </row>
    <row r="83" spans="1:5" ht="12.75">
      <c r="A83" t="s">
        <v>235</v>
      </c>
      <c r="B83" t="s">
        <v>146</v>
      </c>
      <c r="C83" s="5">
        <v>0.03</v>
      </c>
      <c r="D83" s="5">
        <v>0.028</v>
      </c>
      <c r="E83" s="10">
        <f t="shared" si="1"/>
        <v>-0.06666666666666661</v>
      </c>
    </row>
    <row r="84" spans="1:5" ht="12.75">
      <c r="A84" t="s">
        <v>239</v>
      </c>
      <c r="B84" t="s">
        <v>149</v>
      </c>
      <c r="C84" s="5">
        <v>0.01</v>
      </c>
      <c r="D84" s="5">
        <v>0.006</v>
      </c>
      <c r="E84" s="10">
        <f t="shared" si="1"/>
        <v>-0.4</v>
      </c>
    </row>
    <row r="85" spans="1:5" ht="12.75">
      <c r="A85" t="s">
        <v>240</v>
      </c>
      <c r="B85" t="s">
        <v>149</v>
      </c>
      <c r="C85" s="5">
        <v>0.03</v>
      </c>
      <c r="D85" s="5">
        <v>0.033</v>
      </c>
      <c r="E85" s="10">
        <f t="shared" si="1"/>
        <v>0.10000000000000009</v>
      </c>
    </row>
    <row r="86" spans="1:5" ht="12.75">
      <c r="A86" t="s">
        <v>241</v>
      </c>
      <c r="B86" t="s">
        <v>149</v>
      </c>
      <c r="C86" s="5">
        <v>0.04</v>
      </c>
      <c r="D86" s="5">
        <v>0.037</v>
      </c>
      <c r="E86" s="10">
        <f t="shared" si="1"/>
        <v>-0.07500000000000007</v>
      </c>
    </row>
    <row r="87" spans="1:5" ht="12.75">
      <c r="A87" t="s">
        <v>237</v>
      </c>
      <c r="B87" t="s">
        <v>152</v>
      </c>
      <c r="C87" s="5">
        <v>1.25</v>
      </c>
      <c r="D87" s="5">
        <v>0.868</v>
      </c>
      <c r="E87" s="10">
        <f t="shared" si="1"/>
        <v>-0.3056</v>
      </c>
    </row>
    <row r="88" spans="1:5" ht="12.75">
      <c r="A88" t="s">
        <v>235</v>
      </c>
      <c r="B88" t="s">
        <v>152</v>
      </c>
      <c r="C88" s="5">
        <v>0.33</v>
      </c>
      <c r="D88" s="5">
        <v>0.287</v>
      </c>
      <c r="E88" s="10">
        <f t="shared" si="1"/>
        <v>-0.13030303030303042</v>
      </c>
    </row>
    <row r="89" spans="1:5" ht="12.75">
      <c r="A89" t="s">
        <v>238</v>
      </c>
      <c r="B89" t="s">
        <v>152</v>
      </c>
      <c r="C89" s="5">
        <v>0.21</v>
      </c>
      <c r="D89" s="5">
        <v>0.101</v>
      </c>
      <c r="E89" s="10">
        <f t="shared" si="1"/>
        <v>-0.519047619047619</v>
      </c>
    </row>
    <row r="90" spans="1:5" ht="12.75">
      <c r="A90" t="s">
        <v>239</v>
      </c>
      <c r="B90" t="s">
        <v>152</v>
      </c>
      <c r="C90" s="5">
        <v>0.02</v>
      </c>
      <c r="D90" s="5">
        <v>0.014</v>
      </c>
      <c r="E90" s="10">
        <f t="shared" si="1"/>
        <v>-0.3</v>
      </c>
    </row>
    <row r="91" spans="1:5" ht="12.75">
      <c r="A91" t="s">
        <v>240</v>
      </c>
      <c r="B91" t="s">
        <v>152</v>
      </c>
      <c r="C91" s="5">
        <v>0.11</v>
      </c>
      <c r="D91" s="5">
        <v>0.016</v>
      </c>
      <c r="E91" s="10">
        <f t="shared" si="1"/>
        <v>-0.8545454545454545</v>
      </c>
    </row>
    <row r="92" spans="1:5" ht="12.75">
      <c r="A92" t="s">
        <v>241</v>
      </c>
      <c r="B92" t="s">
        <v>152</v>
      </c>
      <c r="C92" s="5">
        <v>-0.86</v>
      </c>
      <c r="D92" s="5">
        <v>-0.226</v>
      </c>
      <c r="E92" s="10">
        <f t="shared" si="1"/>
        <v>0.7372093023255815</v>
      </c>
    </row>
    <row r="93" spans="1:5" ht="12.75">
      <c r="A93" t="s">
        <v>37</v>
      </c>
      <c r="B93" t="s">
        <v>152</v>
      </c>
      <c r="C93" s="5">
        <v>0.22</v>
      </c>
      <c r="D93" s="5">
        <v>0.354</v>
      </c>
      <c r="E93" s="10">
        <f t="shared" si="1"/>
        <v>0.609090909090909</v>
      </c>
    </row>
    <row r="94" spans="1:5" ht="12.75">
      <c r="A94" t="s">
        <v>239</v>
      </c>
      <c r="B94" t="s">
        <v>159</v>
      </c>
      <c r="C94" s="5">
        <v>-0.1</v>
      </c>
      <c r="D94" s="5">
        <v>-0.135</v>
      </c>
      <c r="E94" s="10">
        <f t="shared" si="1"/>
        <v>-0.35000000000000003</v>
      </c>
    </row>
    <row r="95" spans="1:5" ht="12.75">
      <c r="A95" t="s">
        <v>240</v>
      </c>
      <c r="B95" t="s">
        <v>159</v>
      </c>
      <c r="C95" s="5">
        <v>0.05</v>
      </c>
      <c r="D95" s="5">
        <v>0.015</v>
      </c>
      <c r="E95" s="10">
        <f t="shared" si="1"/>
        <v>-0.7000000000000001</v>
      </c>
    </row>
    <row r="96" spans="1:5" ht="12.75">
      <c r="A96" t="s">
        <v>241</v>
      </c>
      <c r="B96" t="s">
        <v>159</v>
      </c>
      <c r="C96" s="5">
        <v>0.31</v>
      </c>
      <c r="D96" s="5">
        <v>0.275</v>
      </c>
      <c r="E96" s="10">
        <f t="shared" si="1"/>
        <v>-0.11290322580645154</v>
      </c>
    </row>
    <row r="97" spans="1:5" ht="12.75">
      <c r="A97" t="s">
        <v>37</v>
      </c>
      <c r="B97" t="s">
        <v>159</v>
      </c>
      <c r="C97" s="5">
        <v>0.02</v>
      </c>
      <c r="D97" s="5">
        <v>-0.015</v>
      </c>
      <c r="E97" s="10">
        <f t="shared" si="1"/>
        <v>-1.7500000000000002</v>
      </c>
    </row>
    <row r="98" spans="1:5" ht="12.75">
      <c r="A98" t="s">
        <v>47</v>
      </c>
      <c r="B98" t="s">
        <v>159</v>
      </c>
      <c r="C98" s="5">
        <v>0.08</v>
      </c>
      <c r="D98" s="5">
        <v>0.046</v>
      </c>
      <c r="E98" s="10">
        <f t="shared" si="1"/>
        <v>-0.42500000000000004</v>
      </c>
    </row>
    <row r="99" spans="1:5" ht="12.75">
      <c r="A99" t="s">
        <v>30</v>
      </c>
      <c r="B99" t="s">
        <v>159</v>
      </c>
      <c r="C99" s="5">
        <v>0.1</v>
      </c>
      <c r="D99" s="5">
        <v>0.066</v>
      </c>
      <c r="E99" s="10">
        <f t="shared" si="1"/>
        <v>-0.34</v>
      </c>
    </row>
    <row r="100" spans="1:5" ht="12.75">
      <c r="A100" t="s">
        <v>236</v>
      </c>
      <c r="B100" t="s">
        <v>165</v>
      </c>
      <c r="C100" s="5">
        <v>1.11</v>
      </c>
      <c r="D100" s="5">
        <v>1.011</v>
      </c>
      <c r="E100" s="10">
        <f t="shared" si="1"/>
        <v>-0.08918918918918936</v>
      </c>
    </row>
    <row r="101" spans="1:5" ht="12.75">
      <c r="A101" t="s">
        <v>237</v>
      </c>
      <c r="B101" t="s">
        <v>165</v>
      </c>
      <c r="C101" s="5">
        <v>3.83</v>
      </c>
      <c r="D101" s="5">
        <v>-0.484</v>
      </c>
      <c r="E101" s="10">
        <f t="shared" si="1"/>
        <v>-1.1263707571801567</v>
      </c>
    </row>
    <row r="102" spans="1:5" ht="12.75">
      <c r="A102" t="s">
        <v>235</v>
      </c>
      <c r="B102" t="s">
        <v>165</v>
      </c>
      <c r="C102" s="5">
        <v>0.63</v>
      </c>
      <c r="D102" s="5">
        <v>0.573</v>
      </c>
      <c r="E102" s="10">
        <f t="shared" si="1"/>
        <v>-0.09047619047619056</v>
      </c>
    </row>
    <row r="103" spans="1:5" ht="12.75">
      <c r="A103" t="s">
        <v>238</v>
      </c>
      <c r="B103" t="s">
        <v>165</v>
      </c>
      <c r="C103" s="5">
        <v>0.79</v>
      </c>
      <c r="D103" s="5">
        <v>0.3</v>
      </c>
      <c r="E103" s="10">
        <f t="shared" si="1"/>
        <v>-0.6202531645569621</v>
      </c>
    </row>
    <row r="104" spans="1:5" ht="12.75">
      <c r="A104" t="s">
        <v>239</v>
      </c>
      <c r="B104" t="s">
        <v>165</v>
      </c>
      <c r="C104" s="5">
        <v>0.088</v>
      </c>
      <c r="D104" s="5">
        <v>-0.044</v>
      </c>
      <c r="E104" s="10">
        <f t="shared" si="1"/>
        <v>-1.5000000000000002</v>
      </c>
    </row>
    <row r="105" spans="1:5" ht="12.75">
      <c r="A105" t="s">
        <v>240</v>
      </c>
      <c r="B105" t="s">
        <v>165</v>
      </c>
      <c r="C105" s="5">
        <v>0.088</v>
      </c>
      <c r="D105" s="5">
        <v>-0.042</v>
      </c>
      <c r="E105" s="10">
        <f t="shared" si="1"/>
        <v>-1.4772727272727275</v>
      </c>
    </row>
    <row r="106" spans="1:5" ht="12.75">
      <c r="A106" t="s">
        <v>241</v>
      </c>
      <c r="B106" t="s">
        <v>165</v>
      </c>
      <c r="C106" s="5">
        <v>0.088</v>
      </c>
      <c r="D106" s="5">
        <v>-0.042</v>
      </c>
      <c r="E106" s="10">
        <f t="shared" si="1"/>
        <v>-1.4772727272727275</v>
      </c>
    </row>
    <row r="107" spans="1:5" ht="12.75">
      <c r="A107" t="s">
        <v>236</v>
      </c>
      <c r="B107" t="s">
        <v>168</v>
      </c>
      <c r="C107" s="5">
        <v>-0.73</v>
      </c>
      <c r="D107" s="5">
        <v>-0.735</v>
      </c>
      <c r="E107" s="10">
        <f t="shared" si="1"/>
        <v>-0.006849315068493157</v>
      </c>
    </row>
    <row r="108" spans="1:5" ht="12.75">
      <c r="A108" t="s">
        <v>239</v>
      </c>
      <c r="B108" t="s">
        <v>168</v>
      </c>
      <c r="C108" s="5">
        <v>-3.13</v>
      </c>
      <c r="D108" s="5">
        <v>-3.235</v>
      </c>
      <c r="E108" s="10">
        <f t="shared" si="1"/>
        <v>-0.03354632587859425</v>
      </c>
    </row>
    <row r="109" spans="1:5" ht="12.75">
      <c r="A109" t="s">
        <v>241</v>
      </c>
      <c r="B109" t="s">
        <v>168</v>
      </c>
      <c r="C109" s="5">
        <v>-0.43</v>
      </c>
      <c r="D109" s="5">
        <v>-0.385</v>
      </c>
      <c r="E109" s="10">
        <f t="shared" si="1"/>
        <v>0.10465116279069764</v>
      </c>
    </row>
    <row r="110" spans="1:5" ht="12.75">
      <c r="A110" t="s">
        <v>37</v>
      </c>
      <c r="B110" t="s">
        <v>168</v>
      </c>
      <c r="C110" s="5">
        <v>0.6</v>
      </c>
      <c r="D110" s="5">
        <v>0.525</v>
      </c>
      <c r="E110" s="10">
        <f t="shared" si="1"/>
        <v>-0.12499999999999993</v>
      </c>
    </row>
    <row r="111" spans="1:5" ht="12.75">
      <c r="A111" t="s">
        <v>239</v>
      </c>
      <c r="B111" t="s">
        <v>177</v>
      </c>
      <c r="C111" s="5">
        <v>0.07</v>
      </c>
      <c r="D111" s="5">
        <v>-0.163</v>
      </c>
      <c r="E111" s="10">
        <f t="shared" si="1"/>
        <v>-3.3285714285714283</v>
      </c>
    </row>
    <row r="112" spans="1:5" ht="12.75">
      <c r="A112" t="s">
        <v>241</v>
      </c>
      <c r="B112" t="s">
        <v>177</v>
      </c>
      <c r="C112" s="5">
        <v>0.01</v>
      </c>
      <c r="D112" s="5">
        <v>0.012</v>
      </c>
      <c r="E112" s="10">
        <f t="shared" si="1"/>
        <v>0.2</v>
      </c>
    </row>
    <row r="113" spans="1:5" ht="12.75">
      <c r="A113" t="s">
        <v>239</v>
      </c>
      <c r="B113" t="s">
        <v>180</v>
      </c>
      <c r="C113" s="5">
        <v>-0.14</v>
      </c>
      <c r="D113" s="5">
        <v>-0.15</v>
      </c>
      <c r="E113" s="10">
        <f t="shared" si="1"/>
        <v>-0.07142857142857129</v>
      </c>
    </row>
    <row r="114" spans="1:5" ht="12.75">
      <c r="A114" t="s">
        <v>240</v>
      </c>
      <c r="B114" t="s">
        <v>180</v>
      </c>
      <c r="C114" s="5">
        <v>-0.1</v>
      </c>
      <c r="D114" s="5">
        <v>-0.11</v>
      </c>
      <c r="E114" s="10">
        <f t="shared" si="1"/>
        <v>-0.09999999999999995</v>
      </c>
    </row>
    <row r="115" spans="1:5" ht="12.75">
      <c r="A115" t="s">
        <v>241</v>
      </c>
      <c r="B115" t="s">
        <v>180</v>
      </c>
      <c r="C115" s="5">
        <v>-0.1</v>
      </c>
      <c r="D115" s="5">
        <v>-0.11</v>
      </c>
      <c r="E115" s="10">
        <f t="shared" si="1"/>
        <v>-0.09999999999999995</v>
      </c>
    </row>
    <row r="116" spans="1:5" ht="12.75">
      <c r="A116" t="s">
        <v>37</v>
      </c>
      <c r="B116" t="s">
        <v>180</v>
      </c>
      <c r="C116" s="5">
        <v>-0.3</v>
      </c>
      <c r="D116" s="5">
        <v>-0.31</v>
      </c>
      <c r="E116" s="10">
        <f t="shared" si="1"/>
        <v>-0.03333333333333337</v>
      </c>
    </row>
    <row r="117" spans="1:5" ht="12.75">
      <c r="A117" t="s">
        <v>47</v>
      </c>
      <c r="B117" t="s">
        <v>180</v>
      </c>
      <c r="C117" s="5">
        <v>-0.28</v>
      </c>
      <c r="D117" s="5">
        <v>-0.144</v>
      </c>
      <c r="E117" s="10">
        <f t="shared" si="1"/>
        <v>0.4857142857142858</v>
      </c>
    </row>
    <row r="118" spans="1:5" ht="12.75">
      <c r="A118" t="s">
        <v>236</v>
      </c>
      <c r="B118" t="s">
        <v>192</v>
      </c>
      <c r="C118" s="5">
        <v>1.26</v>
      </c>
      <c r="D118" s="5">
        <v>1.023</v>
      </c>
      <c r="E118" s="10">
        <f t="shared" si="1"/>
        <v>-0.18809523809523818</v>
      </c>
    </row>
    <row r="119" spans="1:5" ht="12.75">
      <c r="A119" t="s">
        <v>237</v>
      </c>
      <c r="B119" t="s">
        <v>192</v>
      </c>
      <c r="C119" s="5">
        <v>2.38</v>
      </c>
      <c r="D119" s="5">
        <v>2.138</v>
      </c>
      <c r="E119" s="10">
        <f t="shared" si="1"/>
        <v>-0.10168067226890756</v>
      </c>
    </row>
    <row r="120" spans="1:5" ht="12.75">
      <c r="A120" t="s">
        <v>235</v>
      </c>
      <c r="B120" t="s">
        <v>192</v>
      </c>
      <c r="C120" s="5">
        <v>1.15</v>
      </c>
      <c r="D120" s="5">
        <v>0.9</v>
      </c>
      <c r="E120" s="10">
        <f t="shared" si="1"/>
        <v>-0.217391304347826</v>
      </c>
    </row>
    <row r="121" spans="1:5" ht="12.75">
      <c r="A121" t="s">
        <v>238</v>
      </c>
      <c r="B121" t="s">
        <v>192</v>
      </c>
      <c r="C121" s="5">
        <v>0.05</v>
      </c>
      <c r="D121" s="5">
        <v>-0.352</v>
      </c>
      <c r="E121" s="10">
        <f t="shared" si="1"/>
        <v>-8.04</v>
      </c>
    </row>
    <row r="122" spans="1:5" ht="12.75">
      <c r="A122" t="s">
        <v>239</v>
      </c>
      <c r="B122" t="s">
        <v>192</v>
      </c>
      <c r="C122" s="5">
        <v>-1.4</v>
      </c>
      <c r="D122" s="5">
        <v>-1.613</v>
      </c>
      <c r="E122" s="10">
        <f t="shared" si="1"/>
        <v>-0.15214285714285722</v>
      </c>
    </row>
    <row r="123" spans="1:5" ht="12.75">
      <c r="A123" t="s">
        <v>240</v>
      </c>
      <c r="B123" t="s">
        <v>192</v>
      </c>
      <c r="C123" s="5">
        <v>0.13</v>
      </c>
      <c r="D123" s="5">
        <v>-0.043</v>
      </c>
      <c r="E123" s="10">
        <f t="shared" si="1"/>
        <v>-1.3307692307692307</v>
      </c>
    </row>
    <row r="124" spans="1:5" ht="12.75">
      <c r="A124" t="s">
        <v>241</v>
      </c>
      <c r="B124" t="s">
        <v>192</v>
      </c>
      <c r="C124" s="5">
        <v>-0.16</v>
      </c>
      <c r="D124" s="5">
        <v>-0.372</v>
      </c>
      <c r="E124" s="10">
        <f t="shared" si="1"/>
        <v>-1.325</v>
      </c>
    </row>
    <row r="125" spans="1:5" ht="12.75">
      <c r="A125" t="s">
        <v>37</v>
      </c>
      <c r="B125" t="s">
        <v>192</v>
      </c>
      <c r="C125" s="5">
        <v>0.8</v>
      </c>
      <c r="D125" s="5">
        <v>0.588</v>
      </c>
      <c r="E125" s="10">
        <f t="shared" si="1"/>
        <v>-0.26500000000000007</v>
      </c>
    </row>
    <row r="126" spans="1:5" ht="12.75">
      <c r="A126" t="s">
        <v>236</v>
      </c>
      <c r="B126" t="s">
        <v>198</v>
      </c>
      <c r="C126" s="5">
        <v>-0.18</v>
      </c>
      <c r="D126" s="5">
        <v>-0.232</v>
      </c>
      <c r="E126" s="10">
        <f t="shared" si="1"/>
        <v>-0.28888888888888903</v>
      </c>
    </row>
    <row r="127" spans="1:5" ht="12.75">
      <c r="A127" t="s">
        <v>237</v>
      </c>
      <c r="B127" t="s">
        <v>198</v>
      </c>
      <c r="C127" s="5">
        <v>-0.27</v>
      </c>
      <c r="D127" s="5">
        <v>-0.323</v>
      </c>
      <c r="E127" s="10">
        <f t="shared" si="1"/>
        <v>-0.19629629629629625</v>
      </c>
    </row>
    <row r="128" spans="1:5" ht="12.75">
      <c r="A128" t="s">
        <v>235</v>
      </c>
      <c r="B128" t="s">
        <v>198</v>
      </c>
      <c r="C128" s="5">
        <v>-0.21</v>
      </c>
      <c r="D128" s="5">
        <v>-0.263</v>
      </c>
      <c r="E128" s="10">
        <f t="shared" si="1"/>
        <v>-0.2523809523809525</v>
      </c>
    </row>
    <row r="129" spans="1:5" ht="12.75">
      <c r="A129" t="s">
        <v>238</v>
      </c>
      <c r="B129" t="s">
        <v>198</v>
      </c>
      <c r="C129" s="5">
        <v>-0.24</v>
      </c>
      <c r="D129" s="5">
        <v>-0.293</v>
      </c>
      <c r="E129" s="10">
        <f t="shared" si="1"/>
        <v>-0.2208333333333333</v>
      </c>
    </row>
    <row r="130" spans="1:5" ht="12.75">
      <c r="A130" t="s">
        <v>239</v>
      </c>
      <c r="B130" t="s">
        <v>198</v>
      </c>
      <c r="C130" s="5">
        <v>-0.2</v>
      </c>
      <c r="D130" s="5">
        <v>-0.252</v>
      </c>
      <c r="E130" s="10">
        <f aca="true" t="shared" si="2" ref="E130:E161">IF(D130&lt;C130,-ABS(D130-C130)/ABS(C130),ABS(D130-C130)/ABS(C130))</f>
        <v>-0.25999999999999995</v>
      </c>
    </row>
    <row r="131" spans="1:5" ht="12.75">
      <c r="A131" t="s">
        <v>240</v>
      </c>
      <c r="B131" t="s">
        <v>198</v>
      </c>
      <c r="C131" s="5">
        <v>-0.21</v>
      </c>
      <c r="D131" s="5">
        <v>-0.263</v>
      </c>
      <c r="E131" s="10">
        <f t="shared" si="2"/>
        <v>-0.2523809523809525</v>
      </c>
    </row>
    <row r="132" spans="1:5" ht="12.75">
      <c r="A132" t="s">
        <v>241</v>
      </c>
      <c r="B132" t="s">
        <v>198</v>
      </c>
      <c r="C132" s="5">
        <v>-1.23</v>
      </c>
      <c r="D132" s="5">
        <v>-1.283</v>
      </c>
      <c r="E132" s="10">
        <f t="shared" si="2"/>
        <v>-0.04308943089430889</v>
      </c>
    </row>
    <row r="133" spans="1:5" ht="12.75">
      <c r="A133" t="s">
        <v>239</v>
      </c>
      <c r="B133" t="s">
        <v>201</v>
      </c>
      <c r="C133" s="5">
        <v>0.4</v>
      </c>
      <c r="D133" s="5">
        <v>0.359</v>
      </c>
      <c r="E133" s="10">
        <f t="shared" si="2"/>
        <v>-0.10250000000000009</v>
      </c>
    </row>
    <row r="134" spans="1:5" ht="12.75">
      <c r="A134" t="s">
        <v>240</v>
      </c>
      <c r="B134" t="s">
        <v>201</v>
      </c>
      <c r="C134" s="5">
        <v>0.1</v>
      </c>
      <c r="D134" s="5">
        <v>0.059</v>
      </c>
      <c r="E134" s="10">
        <f t="shared" si="2"/>
        <v>-0.4100000000000001</v>
      </c>
    </row>
    <row r="135" spans="1:5" ht="12.75">
      <c r="A135" t="s">
        <v>241</v>
      </c>
      <c r="B135" t="s">
        <v>201</v>
      </c>
      <c r="C135" s="5">
        <v>0.02</v>
      </c>
      <c r="D135" s="5">
        <v>-0.021</v>
      </c>
      <c r="E135" s="10">
        <f t="shared" si="2"/>
        <v>-2.05</v>
      </c>
    </row>
    <row r="136" spans="1:5" ht="12.75">
      <c r="A136" t="s">
        <v>236</v>
      </c>
      <c r="B136" t="s">
        <v>207</v>
      </c>
      <c r="C136" s="5">
        <v>0.61</v>
      </c>
      <c r="D136" s="5">
        <v>0.574</v>
      </c>
      <c r="E136" s="10">
        <f t="shared" si="2"/>
        <v>-0.059016393442623</v>
      </c>
    </row>
    <row r="137" spans="1:5" ht="12.75">
      <c r="A137" t="s">
        <v>237</v>
      </c>
      <c r="B137" t="s">
        <v>207</v>
      </c>
      <c r="C137" s="5">
        <v>0.85</v>
      </c>
      <c r="D137" s="5">
        <v>0.814</v>
      </c>
      <c r="E137" s="10">
        <f t="shared" si="2"/>
        <v>-0.04235294117647063</v>
      </c>
    </row>
    <row r="138" spans="1:5" ht="12.75">
      <c r="A138" t="s">
        <v>235</v>
      </c>
      <c r="B138" t="s">
        <v>207</v>
      </c>
      <c r="C138" s="5">
        <v>0.79</v>
      </c>
      <c r="D138" s="5">
        <v>0.759</v>
      </c>
      <c r="E138" s="10">
        <f t="shared" si="2"/>
        <v>-0.03924050632911396</v>
      </c>
    </row>
    <row r="139" spans="1:5" ht="12.75">
      <c r="A139" t="s">
        <v>238</v>
      </c>
      <c r="B139" t="s">
        <v>207</v>
      </c>
      <c r="C139" s="5">
        <v>0.1</v>
      </c>
      <c r="D139" s="5">
        <v>0.097</v>
      </c>
      <c r="E139" s="10">
        <f t="shared" si="2"/>
        <v>-0.030000000000000027</v>
      </c>
    </row>
    <row r="140" spans="1:5" ht="12.75">
      <c r="A140" t="s">
        <v>239</v>
      </c>
      <c r="B140" t="s">
        <v>207</v>
      </c>
      <c r="C140" s="5">
        <v>-1.15</v>
      </c>
      <c r="D140" s="5">
        <v>-1.176</v>
      </c>
      <c r="E140" s="10">
        <f t="shared" si="2"/>
        <v>-0.022608695652173934</v>
      </c>
    </row>
    <row r="141" spans="1:5" ht="12.75">
      <c r="A141" t="s">
        <v>240</v>
      </c>
      <c r="B141" t="s">
        <v>207</v>
      </c>
      <c r="C141" s="5">
        <v>-0.28</v>
      </c>
      <c r="D141" s="5">
        <v>-0.299</v>
      </c>
      <c r="E141" s="10">
        <f t="shared" si="2"/>
        <v>-0.06785714285714271</v>
      </c>
    </row>
    <row r="142" spans="1:5" ht="12.75">
      <c r="A142" t="s">
        <v>241</v>
      </c>
      <c r="B142" t="s">
        <v>207</v>
      </c>
      <c r="C142" s="5">
        <v>-0.24</v>
      </c>
      <c r="D142" s="5">
        <v>-0.259</v>
      </c>
      <c r="E142" s="10">
        <f t="shared" si="2"/>
        <v>-0.07916666666666675</v>
      </c>
    </row>
    <row r="143" spans="1:5" ht="12.75">
      <c r="A143" t="s">
        <v>241</v>
      </c>
      <c r="B143" t="s">
        <v>210</v>
      </c>
      <c r="C143" s="5">
        <v>-0.03</v>
      </c>
      <c r="D143" s="5">
        <v>-0.015</v>
      </c>
      <c r="E143" s="10">
        <f t="shared" si="2"/>
        <v>0.5</v>
      </c>
    </row>
    <row r="144" spans="1:5" ht="12.75">
      <c r="A144" t="s">
        <v>235</v>
      </c>
      <c r="B144" t="s">
        <v>216</v>
      </c>
      <c r="C144" s="5">
        <v>-0.06</v>
      </c>
      <c r="D144" s="5">
        <v>-0.008</v>
      </c>
      <c r="E144" s="10">
        <f t="shared" si="2"/>
        <v>0.8666666666666667</v>
      </c>
    </row>
    <row r="145" spans="1:5" ht="12.75">
      <c r="A145" t="s">
        <v>238</v>
      </c>
      <c r="B145" t="s">
        <v>216</v>
      </c>
      <c r="C145" s="5">
        <v>0.21</v>
      </c>
      <c r="D145" s="5">
        <v>-0.262</v>
      </c>
      <c r="E145" s="10">
        <f t="shared" si="2"/>
        <v>-2.2476190476190476</v>
      </c>
    </row>
    <row r="146" spans="1:5" ht="12.75">
      <c r="A146" t="s">
        <v>239</v>
      </c>
      <c r="B146" t="s">
        <v>216</v>
      </c>
      <c r="C146" s="5">
        <v>0.23</v>
      </c>
      <c r="D146" s="5">
        <v>0.254</v>
      </c>
      <c r="E146" s="10">
        <f t="shared" si="2"/>
        <v>0.10434782608695649</v>
      </c>
    </row>
    <row r="147" spans="1:5" ht="12.75">
      <c r="A147" t="s">
        <v>240</v>
      </c>
      <c r="B147" t="s">
        <v>216</v>
      </c>
      <c r="C147" s="5">
        <v>-0.17</v>
      </c>
      <c r="D147" s="5">
        <v>-0.173</v>
      </c>
      <c r="E147" s="10">
        <f t="shared" si="2"/>
        <v>-0.017647058823529262</v>
      </c>
    </row>
    <row r="148" spans="1:5" ht="12.75">
      <c r="A148" t="s">
        <v>241</v>
      </c>
      <c r="B148" t="s">
        <v>216</v>
      </c>
      <c r="C148" s="5">
        <v>0.19</v>
      </c>
      <c r="D148" s="5">
        <v>0.188</v>
      </c>
      <c r="E148" s="10">
        <f t="shared" si="2"/>
        <v>-0.010526315789473693</v>
      </c>
    </row>
    <row r="149" spans="1:5" ht="12.75">
      <c r="A149" t="s">
        <v>37</v>
      </c>
      <c r="B149" t="s">
        <v>216</v>
      </c>
      <c r="C149" s="5">
        <v>-0.38</v>
      </c>
      <c r="D149" s="5">
        <v>-0.411</v>
      </c>
      <c r="E149" s="10">
        <f t="shared" si="2"/>
        <v>-0.08157894736842097</v>
      </c>
    </row>
    <row r="150" spans="1:5" ht="12.75">
      <c r="A150" t="s">
        <v>47</v>
      </c>
      <c r="B150" t="s">
        <v>216</v>
      </c>
      <c r="C150" s="5">
        <v>-0.01</v>
      </c>
      <c r="D150" s="5">
        <v>-0.011</v>
      </c>
      <c r="E150" s="10">
        <f t="shared" si="2"/>
        <v>-0.09999999999999991</v>
      </c>
    </row>
    <row r="151" spans="1:5" ht="12.75">
      <c r="A151" t="s">
        <v>236</v>
      </c>
      <c r="B151" t="s">
        <v>225</v>
      </c>
      <c r="C151" s="5">
        <v>2.23</v>
      </c>
      <c r="D151" s="5">
        <v>2.157</v>
      </c>
      <c r="E151" s="10">
        <f t="shared" si="2"/>
        <v>-0.03273542600896859</v>
      </c>
    </row>
    <row r="152" spans="1:5" ht="12.75">
      <c r="A152" t="s">
        <v>237</v>
      </c>
      <c r="B152" t="s">
        <v>225</v>
      </c>
      <c r="C152" s="5">
        <v>4.5</v>
      </c>
      <c r="D152" s="5">
        <v>4.427</v>
      </c>
      <c r="E152" s="10">
        <f t="shared" si="2"/>
        <v>-0.01622222222222231</v>
      </c>
    </row>
    <row r="153" spans="1:5" ht="12.75">
      <c r="A153" t="s">
        <v>235</v>
      </c>
      <c r="B153" t="s">
        <v>225</v>
      </c>
      <c r="C153" s="5">
        <v>1.66</v>
      </c>
      <c r="D153" s="5">
        <v>1.586</v>
      </c>
      <c r="E153" s="10">
        <f t="shared" si="2"/>
        <v>-0.04457831325301195</v>
      </c>
    </row>
    <row r="154" spans="1:5" ht="12.75">
      <c r="A154" t="s">
        <v>238</v>
      </c>
      <c r="B154" t="s">
        <v>225</v>
      </c>
      <c r="C154" s="5">
        <v>0.86</v>
      </c>
      <c r="D154" s="5">
        <v>0.786</v>
      </c>
      <c r="E154" s="10">
        <f t="shared" si="2"/>
        <v>-0.08604651162790693</v>
      </c>
    </row>
    <row r="155" spans="1:5" ht="12.75">
      <c r="A155" t="s">
        <v>239</v>
      </c>
      <c r="B155" t="s">
        <v>225</v>
      </c>
      <c r="C155" s="5">
        <v>-0.37</v>
      </c>
      <c r="D155" s="5">
        <v>-0.45</v>
      </c>
      <c r="E155" s="10">
        <f t="shared" si="2"/>
        <v>-0.21621621621621626</v>
      </c>
    </row>
    <row r="156" spans="1:5" ht="12.75">
      <c r="A156" t="s">
        <v>240</v>
      </c>
      <c r="B156" t="s">
        <v>225</v>
      </c>
      <c r="C156" s="5">
        <v>0.11</v>
      </c>
      <c r="D156" s="5">
        <v>0.03</v>
      </c>
      <c r="E156" s="10">
        <f t="shared" si="2"/>
        <v>-0.7272727272727273</v>
      </c>
    </row>
    <row r="157" spans="1:5" ht="12.75">
      <c r="A157" t="s">
        <v>241</v>
      </c>
      <c r="B157" t="s">
        <v>225</v>
      </c>
      <c r="C157" s="5">
        <v>0.28</v>
      </c>
      <c r="D157" s="5">
        <v>0.2</v>
      </c>
      <c r="E157" s="10">
        <f t="shared" si="2"/>
        <v>-0.28571428571428575</v>
      </c>
    </row>
    <row r="158" spans="1:5" ht="12.75">
      <c r="A158" t="s">
        <v>37</v>
      </c>
      <c r="B158" t="s">
        <v>225</v>
      </c>
      <c r="C158" s="5">
        <v>0.83</v>
      </c>
      <c r="D158" s="5">
        <v>0.75</v>
      </c>
      <c r="E158" s="10">
        <f t="shared" si="2"/>
        <v>-0.09638554216867466</v>
      </c>
    </row>
    <row r="159" spans="1:5" ht="12.75">
      <c r="A159" t="s">
        <v>239</v>
      </c>
      <c r="B159" t="s">
        <v>231</v>
      </c>
      <c r="C159" s="5">
        <v>0.18</v>
      </c>
      <c r="D159" s="5">
        <v>0.161</v>
      </c>
      <c r="E159" s="10">
        <f t="shared" si="2"/>
        <v>-0.1055555555555555</v>
      </c>
    </row>
    <row r="160" spans="1:5" ht="12.75">
      <c r="A160" t="s">
        <v>240</v>
      </c>
      <c r="B160" t="s">
        <v>231</v>
      </c>
      <c r="C160" s="5">
        <v>0.35</v>
      </c>
      <c r="D160" s="5">
        <v>0.332</v>
      </c>
      <c r="E160" s="10">
        <f t="shared" si="2"/>
        <v>-0.05142857142857132</v>
      </c>
    </row>
    <row r="161" spans="1:5" ht="12.75">
      <c r="A161" t="s">
        <v>241</v>
      </c>
      <c r="B161" t="s">
        <v>231</v>
      </c>
      <c r="C161" s="5">
        <v>0.34</v>
      </c>
      <c r="D161" s="5">
        <v>0.332</v>
      </c>
      <c r="E161" s="10">
        <f t="shared" si="2"/>
        <v>-0.023529411764705903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AK14"/>
  <sheetViews>
    <sheetView workbookViewId="0" topLeftCell="A1">
      <selection activeCell="A19" sqref="A19"/>
    </sheetView>
  </sheetViews>
  <sheetFormatPr defaultColWidth="9.140625" defaultRowHeight="12.75"/>
  <cols>
    <col min="1" max="1" width="44.140625" style="0" bestFit="1" customWidth="1"/>
    <col min="2" max="2" width="32.8515625" style="15" bestFit="1" customWidth="1"/>
    <col min="3" max="3" width="18.28125" style="15" customWidth="1"/>
    <col min="4" max="4" width="15.57421875" style="15" bestFit="1" customWidth="1"/>
    <col min="5" max="5" width="25.00390625" style="15" bestFit="1" customWidth="1"/>
    <col min="6" max="6" width="32.8515625" style="15" bestFit="1" customWidth="1"/>
    <col min="7" max="7" width="18.28125" style="15" bestFit="1" customWidth="1"/>
    <col min="8" max="8" width="15.57421875" style="15" bestFit="1" customWidth="1"/>
    <col min="9" max="9" width="28.421875" style="15" bestFit="1" customWidth="1"/>
    <col min="10" max="10" width="19.7109375" style="15" bestFit="1" customWidth="1"/>
    <col min="11" max="11" width="15.140625" style="15" bestFit="1" customWidth="1"/>
    <col min="12" max="12" width="25.7109375" style="15" bestFit="1" customWidth="1"/>
    <col min="13" max="13" width="22.140625" style="15" bestFit="1" customWidth="1"/>
    <col min="14" max="14" width="21.8515625" style="15" bestFit="1" customWidth="1"/>
    <col min="15" max="15" width="26.00390625" style="15" bestFit="1" customWidth="1"/>
    <col min="16" max="16" width="22.28125" style="15" bestFit="1" customWidth="1"/>
    <col min="17" max="17" width="30.421875" style="15" bestFit="1" customWidth="1"/>
    <col min="18" max="18" width="12.8515625" style="15" bestFit="1" customWidth="1"/>
    <col min="19" max="19" width="21.7109375" style="15" bestFit="1" customWidth="1"/>
    <col min="20" max="20" width="15.421875" style="15" bestFit="1" customWidth="1"/>
    <col min="21" max="21" width="31.140625" style="15" bestFit="1" customWidth="1"/>
    <col min="22" max="22" width="13.28125" style="15" bestFit="1" customWidth="1"/>
    <col min="23" max="23" width="10.28125" style="15" bestFit="1" customWidth="1"/>
    <col min="24" max="24" width="32.421875" style="15" bestFit="1" customWidth="1"/>
    <col min="25" max="25" width="20.421875" style="15" bestFit="1" customWidth="1"/>
    <col min="26" max="26" width="23.8515625" style="15" bestFit="1" customWidth="1"/>
    <col min="27" max="27" width="14.140625" style="15" bestFit="1" customWidth="1"/>
    <col min="28" max="28" width="22.7109375" style="15" bestFit="1" customWidth="1"/>
    <col min="29" max="29" width="14.57421875" style="15" bestFit="1" customWidth="1"/>
    <col min="30" max="30" width="12.57421875" style="15" bestFit="1" customWidth="1"/>
    <col min="31" max="31" width="19.8515625" style="15" bestFit="1" customWidth="1"/>
    <col min="32" max="32" width="24.00390625" style="15" bestFit="1" customWidth="1"/>
    <col min="33" max="33" width="27.140625" style="15" bestFit="1" customWidth="1"/>
    <col min="34" max="34" width="27.421875" style="15" bestFit="1" customWidth="1"/>
    <col min="35" max="35" width="22.140625" style="15" bestFit="1" customWidth="1"/>
    <col min="36" max="36" width="23.28125" style="15" bestFit="1" customWidth="1"/>
    <col min="37" max="37" width="31.421875" style="15" bestFit="1" customWidth="1"/>
  </cols>
  <sheetData>
    <row r="3" spans="1:37" ht="12.75">
      <c r="A3" s="12" t="s">
        <v>245</v>
      </c>
      <c r="B3" s="16" t="s">
        <v>5</v>
      </c>
      <c r="C3"/>
      <c r="D3"/>
      <c r="E3"/>
      <c r="F3"/>
      <c r="G3"/>
      <c r="H3"/>
      <c r="I3"/>
      <c r="J3"/>
      <c r="K3"/>
      <c r="L3"/>
      <c r="M3"/>
      <c r="N3"/>
      <c r="O3"/>
      <c r="P3"/>
      <c r="Q3"/>
      <c r="R3"/>
      <c r="S3"/>
      <c r="T3"/>
      <c r="U3"/>
      <c r="V3"/>
      <c r="W3"/>
      <c r="X3"/>
      <c r="Y3"/>
      <c r="Z3"/>
      <c r="AA3"/>
      <c r="AB3"/>
      <c r="AC3"/>
      <c r="AD3"/>
      <c r="AE3"/>
      <c r="AF3"/>
      <c r="AG3"/>
      <c r="AH3"/>
      <c r="AI3"/>
      <c r="AJ3"/>
      <c r="AK3"/>
    </row>
    <row r="4" spans="1:37" ht="12.75">
      <c r="A4" s="12" t="s">
        <v>3</v>
      </c>
      <c r="B4" s="17" t="s">
        <v>68</v>
      </c>
      <c r="C4"/>
      <c r="D4"/>
      <c r="E4"/>
      <c r="F4"/>
      <c r="G4"/>
      <c r="H4"/>
      <c r="I4"/>
      <c r="J4"/>
      <c r="K4"/>
      <c r="L4"/>
      <c r="M4"/>
      <c r="N4"/>
      <c r="O4"/>
      <c r="P4"/>
      <c r="Q4"/>
      <c r="R4"/>
      <c r="S4"/>
      <c r="T4"/>
      <c r="U4"/>
      <c r="V4"/>
      <c r="W4"/>
      <c r="X4"/>
      <c r="Y4"/>
      <c r="Z4"/>
      <c r="AA4"/>
      <c r="AB4"/>
      <c r="AC4"/>
      <c r="AD4"/>
      <c r="AE4"/>
      <c r="AF4"/>
      <c r="AG4"/>
      <c r="AH4"/>
      <c r="AI4"/>
      <c r="AJ4"/>
      <c r="AK4"/>
    </row>
    <row r="5" spans="1:37" ht="12.75">
      <c r="A5" s="11" t="s">
        <v>236</v>
      </c>
      <c r="B5" s="17">
        <v>2.2857142857142856</v>
      </c>
      <c r="C5"/>
      <c r="D5"/>
      <c r="E5"/>
      <c r="F5"/>
      <c r="G5"/>
      <c r="H5"/>
      <c r="I5"/>
      <c r="J5"/>
      <c r="K5"/>
      <c r="L5"/>
      <c r="M5"/>
      <c r="N5"/>
      <c r="O5"/>
      <c r="P5"/>
      <c r="Q5"/>
      <c r="R5"/>
      <c r="S5"/>
      <c r="T5"/>
      <c r="U5"/>
      <c r="V5"/>
      <c r="W5"/>
      <c r="X5"/>
      <c r="Y5"/>
      <c r="Z5"/>
      <c r="AA5"/>
      <c r="AB5"/>
      <c r="AC5"/>
      <c r="AD5"/>
      <c r="AE5"/>
      <c r="AF5"/>
      <c r="AG5"/>
      <c r="AH5"/>
      <c r="AI5"/>
      <c r="AJ5"/>
      <c r="AK5"/>
    </row>
    <row r="6" spans="1:37" ht="12.75">
      <c r="A6" s="13" t="s">
        <v>239</v>
      </c>
      <c r="B6" s="18">
        <v>-0.1666666666666666</v>
      </c>
      <c r="C6"/>
      <c r="D6"/>
      <c r="E6"/>
      <c r="F6"/>
      <c r="G6"/>
      <c r="H6"/>
      <c r="I6"/>
      <c r="J6"/>
      <c r="K6"/>
      <c r="L6"/>
      <c r="M6"/>
      <c r="N6"/>
      <c r="O6"/>
      <c r="P6"/>
      <c r="Q6"/>
      <c r="R6"/>
      <c r="S6"/>
      <c r="T6"/>
      <c r="U6"/>
      <c r="V6"/>
      <c r="W6"/>
      <c r="X6"/>
      <c r="Y6"/>
      <c r="Z6"/>
      <c r="AA6"/>
      <c r="AB6"/>
      <c r="AC6"/>
      <c r="AD6"/>
      <c r="AE6"/>
      <c r="AF6"/>
      <c r="AG6"/>
      <c r="AH6"/>
      <c r="AI6"/>
      <c r="AJ6"/>
      <c r="AK6"/>
    </row>
    <row r="7" spans="1:37" ht="12.75">
      <c r="A7" s="13" t="s">
        <v>237</v>
      </c>
      <c r="B7" s="18">
        <v>0.8666666666666668</v>
      </c>
      <c r="C7"/>
      <c r="D7"/>
      <c r="E7"/>
      <c r="F7"/>
      <c r="G7"/>
      <c r="H7"/>
      <c r="I7"/>
      <c r="J7"/>
      <c r="K7"/>
      <c r="L7"/>
      <c r="M7"/>
      <c r="N7"/>
      <c r="O7"/>
      <c r="P7"/>
      <c r="Q7"/>
      <c r="R7"/>
      <c r="S7"/>
      <c r="T7"/>
      <c r="U7"/>
      <c r="V7"/>
      <c r="W7"/>
      <c r="X7"/>
      <c r="Y7"/>
      <c r="Z7"/>
      <c r="AA7"/>
      <c r="AB7"/>
      <c r="AC7"/>
      <c r="AD7"/>
      <c r="AE7"/>
      <c r="AF7"/>
      <c r="AG7"/>
      <c r="AH7"/>
      <c r="AI7"/>
      <c r="AJ7"/>
      <c r="AK7"/>
    </row>
    <row r="8" spans="1:37" ht="12.75">
      <c r="A8" s="13" t="s">
        <v>240</v>
      </c>
      <c r="B8" s="18">
        <v>-0.006060606060606066</v>
      </c>
      <c r="C8"/>
      <c r="D8"/>
      <c r="E8"/>
      <c r="F8"/>
      <c r="G8"/>
      <c r="H8"/>
      <c r="I8"/>
      <c r="J8"/>
      <c r="K8"/>
      <c r="L8"/>
      <c r="M8"/>
      <c r="N8"/>
      <c r="O8"/>
      <c r="P8"/>
      <c r="Q8"/>
      <c r="R8"/>
      <c r="S8"/>
      <c r="T8"/>
      <c r="U8"/>
      <c r="V8"/>
      <c r="W8"/>
      <c r="X8"/>
      <c r="Y8"/>
      <c r="Z8"/>
      <c r="AA8"/>
      <c r="AB8"/>
      <c r="AC8"/>
      <c r="AD8"/>
      <c r="AE8"/>
      <c r="AF8"/>
      <c r="AG8"/>
      <c r="AH8"/>
      <c r="AI8"/>
      <c r="AJ8"/>
      <c r="AK8"/>
    </row>
    <row r="9" spans="1:37" ht="12.75">
      <c r="A9" s="13" t="s">
        <v>235</v>
      </c>
      <c r="B9" s="18">
        <v>-0.375</v>
      </c>
      <c r="C9"/>
      <c r="D9"/>
      <c r="E9"/>
      <c r="F9"/>
      <c r="G9"/>
      <c r="H9"/>
      <c r="I9"/>
      <c r="J9"/>
      <c r="K9"/>
      <c r="L9"/>
      <c r="M9"/>
      <c r="N9"/>
      <c r="O9"/>
      <c r="P9"/>
      <c r="Q9"/>
      <c r="R9"/>
      <c r="S9"/>
      <c r="T9"/>
      <c r="U9"/>
      <c r="V9"/>
      <c r="W9"/>
      <c r="X9"/>
      <c r="Y9"/>
      <c r="Z9"/>
      <c r="AA9"/>
      <c r="AB9"/>
      <c r="AC9"/>
      <c r="AD9"/>
      <c r="AE9"/>
      <c r="AF9"/>
      <c r="AG9"/>
      <c r="AH9"/>
      <c r="AI9"/>
      <c r="AJ9"/>
      <c r="AK9"/>
    </row>
    <row r="10" spans="1:37" ht="12.75">
      <c r="A10" s="13" t="s">
        <v>241</v>
      </c>
      <c r="B10" s="18">
        <v>0.0399999999999999</v>
      </c>
      <c r="C10"/>
      <c r="D10"/>
      <c r="E10"/>
      <c r="F10"/>
      <c r="G10"/>
      <c r="H10"/>
      <c r="I10"/>
      <c r="J10"/>
      <c r="K10"/>
      <c r="L10"/>
      <c r="M10"/>
      <c r="N10"/>
      <c r="O10"/>
      <c r="P10"/>
      <c r="Q10"/>
      <c r="R10"/>
      <c r="S10"/>
      <c r="T10"/>
      <c r="U10"/>
      <c r="V10"/>
      <c r="W10"/>
      <c r="X10"/>
      <c r="Y10"/>
      <c r="Z10"/>
      <c r="AA10"/>
      <c r="AB10"/>
      <c r="AC10"/>
      <c r="AD10"/>
      <c r="AE10"/>
      <c r="AF10"/>
      <c r="AG10"/>
      <c r="AH10"/>
      <c r="AI10"/>
      <c r="AJ10"/>
      <c r="AK10"/>
    </row>
    <row r="11" spans="1:37" ht="12.75">
      <c r="A11" s="14" t="s">
        <v>238</v>
      </c>
      <c r="B11" s="19">
        <v>0.09999999999999992</v>
      </c>
      <c r="C11"/>
      <c r="D11"/>
      <c r="E11"/>
      <c r="F11"/>
      <c r="G11"/>
      <c r="H11"/>
      <c r="I11"/>
      <c r="J11"/>
      <c r="K11"/>
      <c r="L11"/>
      <c r="M11"/>
      <c r="N11"/>
      <c r="O11"/>
      <c r="P11"/>
      <c r="Q11"/>
      <c r="R11"/>
      <c r="S11"/>
      <c r="T11"/>
      <c r="U11"/>
      <c r="V11"/>
      <c r="W11"/>
      <c r="X11"/>
      <c r="Y11"/>
      <c r="Z11"/>
      <c r="AA11"/>
      <c r="AB11"/>
      <c r="AC11"/>
      <c r="AD11"/>
      <c r="AE11"/>
      <c r="AF11"/>
      <c r="AG11"/>
      <c r="AH11"/>
      <c r="AI11"/>
      <c r="AJ11"/>
      <c r="AK11"/>
    </row>
    <row r="12" spans="2:37" ht="12.75">
      <c r="B12"/>
      <c r="C12"/>
      <c r="D12"/>
      <c r="E12"/>
      <c r="F12"/>
      <c r="G12"/>
      <c r="H12"/>
      <c r="I12"/>
      <c r="J12"/>
      <c r="K12"/>
      <c r="L12"/>
      <c r="M12"/>
      <c r="N12"/>
      <c r="O12"/>
      <c r="P12"/>
      <c r="Q12"/>
      <c r="R12"/>
      <c r="S12"/>
      <c r="T12"/>
      <c r="U12"/>
      <c r="V12"/>
      <c r="W12"/>
      <c r="X12"/>
      <c r="Y12"/>
      <c r="Z12"/>
      <c r="AA12"/>
      <c r="AB12"/>
      <c r="AC12"/>
      <c r="AD12"/>
      <c r="AE12"/>
      <c r="AF12"/>
      <c r="AG12"/>
      <c r="AH12"/>
      <c r="AI12"/>
      <c r="AJ12"/>
      <c r="AK12"/>
    </row>
    <row r="13" spans="2:37" ht="12.75">
      <c r="B13"/>
      <c r="C13"/>
      <c r="D13"/>
      <c r="E13"/>
      <c r="F13"/>
      <c r="G13"/>
      <c r="H13"/>
      <c r="I13"/>
      <c r="J13"/>
      <c r="K13"/>
      <c r="L13"/>
      <c r="M13"/>
      <c r="N13"/>
      <c r="O13"/>
      <c r="P13"/>
      <c r="Q13"/>
      <c r="R13"/>
      <c r="S13"/>
      <c r="T13"/>
      <c r="U13"/>
      <c r="V13"/>
      <c r="W13"/>
      <c r="X13"/>
      <c r="Y13"/>
      <c r="Z13"/>
      <c r="AA13"/>
      <c r="AB13"/>
      <c r="AC13"/>
      <c r="AD13"/>
      <c r="AE13"/>
      <c r="AF13"/>
      <c r="AG13"/>
      <c r="AH13"/>
      <c r="AI13"/>
      <c r="AJ13"/>
      <c r="AK13"/>
    </row>
    <row r="14" spans="2:37" ht="12.75">
      <c r="B14"/>
      <c r="C14"/>
      <c r="D14"/>
      <c r="E14"/>
      <c r="F14"/>
      <c r="G14"/>
      <c r="H14"/>
      <c r="I14"/>
      <c r="J14"/>
      <c r="K14"/>
      <c r="L14"/>
      <c r="M14"/>
      <c r="N14"/>
      <c r="O14"/>
      <c r="P14"/>
      <c r="Q14"/>
      <c r="R14"/>
      <c r="S14"/>
      <c r="T14"/>
      <c r="U14"/>
      <c r="V14"/>
      <c r="W14"/>
      <c r="X14"/>
      <c r="Y14"/>
      <c r="Z14"/>
      <c r="AA14"/>
      <c r="AB14"/>
      <c r="AC14"/>
      <c r="AD14"/>
      <c r="AE14"/>
      <c r="AF14"/>
      <c r="AG14"/>
      <c r="AH14"/>
      <c r="AI14"/>
      <c r="AJ14"/>
      <c r="AK1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D161"/>
  <sheetViews>
    <sheetView workbookViewId="0" topLeftCell="A1">
      <selection activeCell="A1" sqref="A1"/>
    </sheetView>
  </sheetViews>
  <sheetFormatPr defaultColWidth="9.140625" defaultRowHeight="12.75"/>
  <cols>
    <col min="1" max="1" width="7.8515625" style="0" bestFit="1" customWidth="1"/>
    <col min="2" max="2" width="35.00390625" style="0" bestFit="1" customWidth="1"/>
    <col min="3" max="3" width="13.00390625" style="0" customWidth="1"/>
    <col min="4" max="4" width="11.7109375" style="5" customWidth="1"/>
    <col min="5" max="16384" width="9.28125" style="0" customWidth="1"/>
  </cols>
  <sheetData>
    <row r="1" spans="1:4" s="3" customFormat="1" ht="57.75" customHeight="1">
      <c r="A1" s="3" t="s">
        <v>3</v>
      </c>
      <c r="B1" s="3" t="s">
        <v>5</v>
      </c>
      <c r="C1" s="3" t="s">
        <v>244</v>
      </c>
      <c r="D1" s="6" t="s">
        <v>19</v>
      </c>
    </row>
    <row r="2" spans="1:4" ht="12.75">
      <c r="A2" s="20" t="s">
        <v>37</v>
      </c>
      <c r="B2" s="20" t="s">
        <v>152</v>
      </c>
      <c r="C2" s="21">
        <v>0.609090909090909</v>
      </c>
      <c r="D2" s="22">
        <v>0.354</v>
      </c>
    </row>
    <row r="3" spans="1:4" ht="12.75">
      <c r="A3" s="20" t="s">
        <v>37</v>
      </c>
      <c r="B3" s="20" t="s">
        <v>92</v>
      </c>
      <c r="C3" s="21">
        <v>0.3363636363636364</v>
      </c>
      <c r="D3" s="22">
        <v>-0.073</v>
      </c>
    </row>
    <row r="4" spans="1:4" ht="12.75">
      <c r="A4" s="20" t="s">
        <v>37</v>
      </c>
      <c r="B4" s="20" t="s">
        <v>95</v>
      </c>
      <c r="C4" s="21">
        <v>0.06276595744680845</v>
      </c>
      <c r="D4" s="22">
        <v>-0.881</v>
      </c>
    </row>
    <row r="5" spans="1:4" ht="12.75">
      <c r="A5" s="20" t="s">
        <v>37</v>
      </c>
      <c r="B5" s="20" t="s">
        <v>119</v>
      </c>
      <c r="C5" s="21">
        <v>0.0077669902912621425</v>
      </c>
      <c r="D5" s="22">
        <v>-1.022</v>
      </c>
    </row>
    <row r="6" spans="1:4" ht="12.75">
      <c r="A6" s="20" t="s">
        <v>37</v>
      </c>
      <c r="B6" s="20" t="s">
        <v>180</v>
      </c>
      <c r="C6" s="21">
        <v>-0.03333333333333337</v>
      </c>
      <c r="D6" s="22">
        <v>-0.31</v>
      </c>
    </row>
    <row r="7" spans="1:4" ht="12.75">
      <c r="A7" s="20" t="s">
        <v>37</v>
      </c>
      <c r="B7" s="20" t="s">
        <v>122</v>
      </c>
      <c r="C7" s="21">
        <v>-0.07692307692307698</v>
      </c>
      <c r="D7" s="22">
        <v>0.36</v>
      </c>
    </row>
    <row r="8" spans="1:4" ht="12.75">
      <c r="A8" s="20" t="s">
        <v>37</v>
      </c>
      <c r="B8" s="20" t="s">
        <v>216</v>
      </c>
      <c r="C8" s="21">
        <v>-0.08157894736842097</v>
      </c>
      <c r="D8" s="22">
        <v>-0.411</v>
      </c>
    </row>
    <row r="9" spans="1:4" ht="12.75">
      <c r="A9" s="20" t="s">
        <v>37</v>
      </c>
      <c r="B9" s="20" t="s">
        <v>225</v>
      </c>
      <c r="C9" s="21">
        <v>-0.09638554216867466</v>
      </c>
      <c r="D9" s="22">
        <v>0.75</v>
      </c>
    </row>
    <row r="10" spans="1:4" ht="12.75">
      <c r="A10" s="20" t="s">
        <v>37</v>
      </c>
      <c r="B10" s="20" t="s">
        <v>168</v>
      </c>
      <c r="C10" s="21">
        <v>-0.125</v>
      </c>
      <c r="D10" s="22">
        <v>0.525</v>
      </c>
    </row>
    <row r="11" spans="1:4" ht="12.75">
      <c r="A11" s="20" t="s">
        <v>37</v>
      </c>
      <c r="B11" s="20" t="s">
        <v>48</v>
      </c>
      <c r="C11" s="21">
        <v>-0.1397058823529413</v>
      </c>
      <c r="D11" s="22">
        <v>0.585</v>
      </c>
    </row>
    <row r="12" spans="1:4" ht="12.75">
      <c r="A12" s="20" t="s">
        <v>37</v>
      </c>
      <c r="B12" s="20" t="s">
        <v>137</v>
      </c>
      <c r="C12" s="21">
        <v>-0.18148148148148152</v>
      </c>
      <c r="D12" s="22">
        <v>0.221</v>
      </c>
    </row>
    <row r="13" spans="1:4" ht="12.75">
      <c r="A13" s="20" t="s">
        <v>37</v>
      </c>
      <c r="B13" s="20" t="s">
        <v>192</v>
      </c>
      <c r="C13" s="21">
        <v>-0.265</v>
      </c>
      <c r="D13" s="22">
        <v>0.588</v>
      </c>
    </row>
    <row r="14" spans="1:4" ht="12.75">
      <c r="A14" s="20" t="s">
        <v>37</v>
      </c>
      <c r="B14" s="20" t="s">
        <v>98</v>
      </c>
      <c r="C14" s="21">
        <v>-0.3416666666666666</v>
      </c>
      <c r="D14" s="22">
        <v>0.079</v>
      </c>
    </row>
    <row r="15" spans="1:4" ht="12.75">
      <c r="A15" s="20" t="s">
        <v>37</v>
      </c>
      <c r="B15" s="20" t="s">
        <v>159</v>
      </c>
      <c r="C15" s="21">
        <v>-1.75</v>
      </c>
      <c r="D15" s="22">
        <v>-0.015</v>
      </c>
    </row>
    <row r="16" spans="1:4" ht="12.75">
      <c r="A16" s="23" t="s">
        <v>238</v>
      </c>
      <c r="B16" s="23" t="s">
        <v>68</v>
      </c>
      <c r="C16" s="24">
        <v>0.09999999999999992</v>
      </c>
      <c r="D16" s="25">
        <v>0.187</v>
      </c>
    </row>
    <row r="17" spans="1:4" ht="12.75">
      <c r="A17" s="23" t="s">
        <v>238</v>
      </c>
      <c r="B17" s="23" t="s">
        <v>55</v>
      </c>
      <c r="C17" s="24">
        <v>-0.016666666666666684</v>
      </c>
      <c r="D17" s="25">
        <v>-0.122</v>
      </c>
    </row>
    <row r="18" spans="1:4" ht="12.75">
      <c r="A18" s="23" t="s">
        <v>238</v>
      </c>
      <c r="B18" s="23" t="s">
        <v>207</v>
      </c>
      <c r="C18" s="24">
        <v>-0.03</v>
      </c>
      <c r="D18" s="25">
        <v>0.097</v>
      </c>
    </row>
    <row r="19" spans="1:4" ht="12.75">
      <c r="A19" s="23" t="s">
        <v>238</v>
      </c>
      <c r="B19" s="23" t="s">
        <v>98</v>
      </c>
      <c r="C19" s="24">
        <v>-0.03658536585365857</v>
      </c>
      <c r="D19" s="25">
        <v>-0.425</v>
      </c>
    </row>
    <row r="20" spans="1:4" ht="12.75">
      <c r="A20" s="23" t="s">
        <v>238</v>
      </c>
      <c r="B20" s="23" t="s">
        <v>122</v>
      </c>
      <c r="C20" s="24">
        <v>-0.04645669291338578</v>
      </c>
      <c r="D20" s="25">
        <v>1.211</v>
      </c>
    </row>
    <row r="21" spans="1:4" ht="12.75">
      <c r="A21" s="23" t="s">
        <v>238</v>
      </c>
      <c r="B21" s="23" t="s">
        <v>48</v>
      </c>
      <c r="C21" s="24">
        <v>-0.07428571428571422</v>
      </c>
      <c r="D21" s="25">
        <v>1.62</v>
      </c>
    </row>
    <row r="22" spans="1:4" ht="12.75">
      <c r="A22" s="23" t="s">
        <v>238</v>
      </c>
      <c r="B22" s="23" t="s">
        <v>225</v>
      </c>
      <c r="C22" s="24">
        <v>-0.08604651162790693</v>
      </c>
      <c r="D22" s="25">
        <v>0.786</v>
      </c>
    </row>
    <row r="23" spans="1:4" ht="12.75">
      <c r="A23" s="23" t="s">
        <v>238</v>
      </c>
      <c r="B23" s="23" t="s">
        <v>198</v>
      </c>
      <c r="C23" s="24">
        <v>-0.2208333333333333</v>
      </c>
      <c r="D23" s="25">
        <v>-0.293</v>
      </c>
    </row>
    <row r="24" spans="1:4" ht="12.75">
      <c r="A24" s="23" t="s">
        <v>238</v>
      </c>
      <c r="B24" s="23" t="s">
        <v>152</v>
      </c>
      <c r="C24" s="24">
        <v>-0.519047619047619</v>
      </c>
      <c r="D24" s="25">
        <v>0.101</v>
      </c>
    </row>
    <row r="25" spans="1:4" ht="12.75">
      <c r="A25" s="23" t="s">
        <v>238</v>
      </c>
      <c r="B25" s="23" t="s">
        <v>165</v>
      </c>
      <c r="C25" s="24">
        <v>-0.6202531645569621</v>
      </c>
      <c r="D25" s="25">
        <v>0.3</v>
      </c>
    </row>
    <row r="26" spans="1:4" ht="12.75">
      <c r="A26" s="23" t="s">
        <v>238</v>
      </c>
      <c r="B26" s="23" t="s">
        <v>216</v>
      </c>
      <c r="C26" s="24">
        <v>-2.2476190476190476</v>
      </c>
      <c r="D26" s="25">
        <v>-0.262</v>
      </c>
    </row>
    <row r="27" spans="1:4" ht="12.75">
      <c r="A27" s="23" t="s">
        <v>238</v>
      </c>
      <c r="B27" s="23" t="s">
        <v>192</v>
      </c>
      <c r="C27" s="24">
        <v>-8.04</v>
      </c>
      <c r="D27" s="25">
        <v>-0.352</v>
      </c>
    </row>
    <row r="28" spans="1:4" ht="12.75">
      <c r="A28" t="s">
        <v>241</v>
      </c>
      <c r="B28" t="s">
        <v>152</v>
      </c>
      <c r="C28" s="10">
        <v>0.7372093023255815</v>
      </c>
      <c r="D28" s="5">
        <v>-0.226</v>
      </c>
    </row>
    <row r="29" spans="1:4" ht="12.75">
      <c r="A29" t="s">
        <v>241</v>
      </c>
      <c r="B29" t="s">
        <v>210</v>
      </c>
      <c r="C29" s="10">
        <v>0.5</v>
      </c>
      <c r="D29" s="5">
        <v>-0.015</v>
      </c>
    </row>
    <row r="30" spans="1:4" ht="12.75">
      <c r="A30" t="s">
        <v>241</v>
      </c>
      <c r="B30" t="s">
        <v>177</v>
      </c>
      <c r="C30" s="10">
        <v>0.2</v>
      </c>
      <c r="D30" s="5">
        <v>0.012</v>
      </c>
    </row>
    <row r="31" spans="1:4" ht="12.75">
      <c r="A31" t="s">
        <v>241</v>
      </c>
      <c r="B31" t="s">
        <v>168</v>
      </c>
      <c r="C31" s="10">
        <v>0.10465116279069764</v>
      </c>
      <c r="D31" s="5">
        <v>-0.385</v>
      </c>
    </row>
    <row r="32" spans="1:4" ht="12.75">
      <c r="A32" t="s">
        <v>241</v>
      </c>
      <c r="B32" t="s">
        <v>68</v>
      </c>
      <c r="C32" s="10">
        <v>0.0399999999999999</v>
      </c>
      <c r="D32" s="5">
        <v>0.208</v>
      </c>
    </row>
    <row r="33" spans="1:4" ht="12.75">
      <c r="A33" t="s">
        <v>241</v>
      </c>
      <c r="B33" t="s">
        <v>95</v>
      </c>
      <c r="C33" s="10">
        <v>0.01612903225806441</v>
      </c>
      <c r="D33" s="5">
        <v>0.945</v>
      </c>
    </row>
    <row r="34" spans="1:4" ht="12.75">
      <c r="A34" t="s">
        <v>241</v>
      </c>
      <c r="B34" t="s">
        <v>216</v>
      </c>
      <c r="C34" s="10">
        <v>-0.010526315789473693</v>
      </c>
      <c r="D34" s="5">
        <v>0.188</v>
      </c>
    </row>
    <row r="35" spans="1:4" ht="12.75">
      <c r="A35" t="s">
        <v>241</v>
      </c>
      <c r="B35" t="s">
        <v>231</v>
      </c>
      <c r="C35" s="10">
        <v>-0.023529411764705903</v>
      </c>
      <c r="D35" s="5">
        <v>0.332</v>
      </c>
    </row>
    <row r="36" spans="1:4" ht="12.75">
      <c r="A36" t="s">
        <v>241</v>
      </c>
      <c r="B36" t="s">
        <v>92</v>
      </c>
      <c r="C36" s="10">
        <v>-0.025</v>
      </c>
      <c r="D36" s="5">
        <v>-0.082</v>
      </c>
    </row>
    <row r="37" spans="1:4" ht="12.75">
      <c r="A37" t="s">
        <v>241</v>
      </c>
      <c r="B37" t="s">
        <v>110</v>
      </c>
      <c r="C37" s="10">
        <v>-0.028048780487804903</v>
      </c>
      <c r="D37" s="5">
        <v>-0.843</v>
      </c>
    </row>
    <row r="38" spans="1:4" ht="12.75">
      <c r="A38" t="s">
        <v>241</v>
      </c>
      <c r="B38" t="s">
        <v>198</v>
      </c>
      <c r="C38" s="10">
        <v>-0.04308943089430889</v>
      </c>
      <c r="D38" s="5">
        <v>-1.283</v>
      </c>
    </row>
    <row r="39" spans="1:4" ht="12.75">
      <c r="A39" t="s">
        <v>241</v>
      </c>
      <c r="B39" t="s">
        <v>119</v>
      </c>
      <c r="C39" s="10">
        <v>-0.04999999999999984</v>
      </c>
      <c r="D39" s="5">
        <v>-0.294</v>
      </c>
    </row>
    <row r="40" spans="1:4" ht="12.75">
      <c r="A40" t="s">
        <v>241</v>
      </c>
      <c r="B40" t="s">
        <v>140</v>
      </c>
      <c r="C40" s="10">
        <v>-0.05945945945945951</v>
      </c>
      <c r="D40" s="5">
        <v>-0.392</v>
      </c>
    </row>
    <row r="41" spans="1:4" ht="12.75">
      <c r="A41" t="s">
        <v>241</v>
      </c>
      <c r="B41" t="s">
        <v>122</v>
      </c>
      <c r="C41" s="10">
        <v>-0.07500000000000007</v>
      </c>
      <c r="D41" s="5">
        <v>0.37</v>
      </c>
    </row>
    <row r="42" spans="1:4" ht="12.75">
      <c r="A42" t="s">
        <v>241</v>
      </c>
      <c r="B42" t="s">
        <v>149</v>
      </c>
      <c r="C42" s="10">
        <v>-0.07500000000000007</v>
      </c>
      <c r="D42" s="5">
        <v>0.037</v>
      </c>
    </row>
    <row r="43" spans="1:4" ht="12.75">
      <c r="A43" t="s">
        <v>241</v>
      </c>
      <c r="B43" t="s">
        <v>207</v>
      </c>
      <c r="C43" s="10">
        <v>-0.07916666666666675</v>
      </c>
      <c r="D43" s="5">
        <v>-0.259</v>
      </c>
    </row>
    <row r="44" spans="1:4" ht="12.75">
      <c r="A44" t="s">
        <v>241</v>
      </c>
      <c r="B44" t="s">
        <v>104</v>
      </c>
      <c r="C44" s="10">
        <v>-0.09047619047619056</v>
      </c>
      <c r="D44" s="5">
        <v>-0.229</v>
      </c>
    </row>
    <row r="45" spans="1:4" ht="12.75">
      <c r="A45" t="s">
        <v>241</v>
      </c>
      <c r="B45" t="s">
        <v>180</v>
      </c>
      <c r="C45" s="10">
        <v>-0.09999999999999995</v>
      </c>
      <c r="D45" s="5">
        <v>-0.11</v>
      </c>
    </row>
    <row r="46" spans="1:4" ht="12.75">
      <c r="A46" t="s">
        <v>241</v>
      </c>
      <c r="B46" t="s">
        <v>48</v>
      </c>
      <c r="C46" s="10">
        <v>-0.10106382978723402</v>
      </c>
      <c r="D46" s="5">
        <v>0.845</v>
      </c>
    </row>
    <row r="47" spans="1:4" ht="12.75">
      <c r="A47" t="s">
        <v>241</v>
      </c>
      <c r="B47" t="s">
        <v>159</v>
      </c>
      <c r="C47" s="10">
        <v>-0.11290322580645154</v>
      </c>
      <c r="D47" s="5">
        <v>0.275</v>
      </c>
    </row>
    <row r="48" spans="1:4" ht="12.75">
      <c r="A48" t="s">
        <v>241</v>
      </c>
      <c r="B48" t="s">
        <v>107</v>
      </c>
      <c r="C48" s="10">
        <v>-0.2</v>
      </c>
      <c r="D48" s="5">
        <v>0.008</v>
      </c>
    </row>
    <row r="49" spans="1:4" ht="12.75">
      <c r="A49" t="s">
        <v>241</v>
      </c>
      <c r="B49" t="s">
        <v>113</v>
      </c>
      <c r="C49" s="10">
        <v>-0.2333333333333333</v>
      </c>
      <c r="D49" s="5">
        <v>0.023</v>
      </c>
    </row>
    <row r="50" spans="1:4" ht="12.75">
      <c r="A50" t="s">
        <v>241</v>
      </c>
      <c r="B50" t="s">
        <v>225</v>
      </c>
      <c r="C50" s="10">
        <v>-0.28571428571428575</v>
      </c>
      <c r="D50" s="5">
        <v>0.2</v>
      </c>
    </row>
    <row r="51" spans="1:4" ht="12.75">
      <c r="A51" t="s">
        <v>241</v>
      </c>
      <c r="B51" t="s">
        <v>137</v>
      </c>
      <c r="C51" s="10">
        <v>-0.42857142857142855</v>
      </c>
      <c r="D51" s="5">
        <v>0.12</v>
      </c>
    </row>
    <row r="52" spans="1:4" ht="12.75">
      <c r="A52" t="s">
        <v>241</v>
      </c>
      <c r="B52" t="s">
        <v>44</v>
      </c>
      <c r="C52" s="10">
        <v>-0.46027397260273967</v>
      </c>
      <c r="D52" s="5">
        <v>0.394</v>
      </c>
    </row>
    <row r="53" spans="1:4" ht="12.75">
      <c r="A53" t="s">
        <v>241</v>
      </c>
      <c r="B53" t="s">
        <v>192</v>
      </c>
      <c r="C53" s="10">
        <v>-1.325</v>
      </c>
      <c r="D53" s="5">
        <v>-0.372</v>
      </c>
    </row>
    <row r="54" spans="1:4" ht="12.75">
      <c r="A54" t="s">
        <v>241</v>
      </c>
      <c r="B54" t="s">
        <v>98</v>
      </c>
      <c r="C54" s="10">
        <v>-1.3666666666666665</v>
      </c>
      <c r="D54" s="5">
        <v>-0.011</v>
      </c>
    </row>
    <row r="55" spans="1:4" ht="12.75">
      <c r="A55" t="s">
        <v>241</v>
      </c>
      <c r="B55" t="s">
        <v>165</v>
      </c>
      <c r="C55" s="10">
        <v>-1.4772727272727275</v>
      </c>
      <c r="D55" s="5">
        <v>-0.042</v>
      </c>
    </row>
    <row r="56" spans="1:4" ht="12.75">
      <c r="A56" t="s">
        <v>241</v>
      </c>
      <c r="B56" t="s">
        <v>201</v>
      </c>
      <c r="C56" s="10">
        <v>-2.05</v>
      </c>
      <c r="D56" s="5">
        <v>-0.021</v>
      </c>
    </row>
    <row r="57" spans="1:4" ht="12.75">
      <c r="A57" t="s">
        <v>241</v>
      </c>
      <c r="B57" t="s">
        <v>116</v>
      </c>
      <c r="C57" s="10">
        <v>-8.133333333333333</v>
      </c>
      <c r="D57" s="5">
        <v>-0.214</v>
      </c>
    </row>
    <row r="58" spans="1:4" ht="12.75">
      <c r="A58" t="s">
        <v>235</v>
      </c>
      <c r="B58" t="s">
        <v>216</v>
      </c>
      <c r="C58" s="10">
        <v>0.8666666666666667</v>
      </c>
      <c r="D58" s="5">
        <v>-0.008</v>
      </c>
    </row>
    <row r="59" spans="1:4" ht="12.75">
      <c r="A59" t="s">
        <v>235</v>
      </c>
      <c r="B59" t="s">
        <v>98</v>
      </c>
      <c r="C59" s="10">
        <v>-0.011278195488721898</v>
      </c>
      <c r="D59" s="5">
        <v>1.315</v>
      </c>
    </row>
    <row r="60" spans="1:4" ht="12.75">
      <c r="A60" t="s">
        <v>235</v>
      </c>
      <c r="B60" t="s">
        <v>207</v>
      </c>
      <c r="C60" s="10">
        <v>-0.03924050632911396</v>
      </c>
      <c r="D60" s="5">
        <v>0.759</v>
      </c>
    </row>
    <row r="61" spans="1:4" ht="12.75">
      <c r="A61" t="s">
        <v>235</v>
      </c>
      <c r="B61" t="s">
        <v>225</v>
      </c>
      <c r="C61" s="10">
        <v>-0.04457831325301195</v>
      </c>
      <c r="D61" s="5">
        <v>1.586</v>
      </c>
    </row>
    <row r="62" spans="1:4" ht="12.75">
      <c r="A62" t="s">
        <v>235</v>
      </c>
      <c r="B62" t="s">
        <v>48</v>
      </c>
      <c r="C62" s="10">
        <v>-0.04574468085106383</v>
      </c>
      <c r="D62" s="5">
        <v>2.691</v>
      </c>
    </row>
    <row r="63" spans="1:4" ht="12.75">
      <c r="A63" t="s">
        <v>235</v>
      </c>
      <c r="B63" t="s">
        <v>146</v>
      </c>
      <c r="C63" s="10">
        <v>-0.06666666666666661</v>
      </c>
      <c r="D63" s="5">
        <v>0.028</v>
      </c>
    </row>
    <row r="64" spans="1:4" ht="12.75">
      <c r="A64" t="s">
        <v>235</v>
      </c>
      <c r="B64" t="s">
        <v>165</v>
      </c>
      <c r="C64" s="10">
        <v>-0.09047619047619056</v>
      </c>
      <c r="D64" s="5">
        <v>0.573</v>
      </c>
    </row>
    <row r="65" spans="1:4" ht="12.75">
      <c r="A65" t="s">
        <v>235</v>
      </c>
      <c r="B65" t="s">
        <v>152</v>
      </c>
      <c r="C65" s="10">
        <v>-0.13030303030303042</v>
      </c>
      <c r="D65" s="5">
        <v>0.287</v>
      </c>
    </row>
    <row r="66" spans="1:4" ht="12.75">
      <c r="A66" t="s">
        <v>235</v>
      </c>
      <c r="B66" t="s">
        <v>192</v>
      </c>
      <c r="C66" s="10">
        <v>-0.217391304347826</v>
      </c>
      <c r="D66" s="5">
        <v>0.9</v>
      </c>
    </row>
    <row r="67" spans="1:4" ht="12.75">
      <c r="A67" t="s">
        <v>235</v>
      </c>
      <c r="B67" t="s">
        <v>198</v>
      </c>
      <c r="C67" s="10">
        <v>-0.2523809523809525</v>
      </c>
      <c r="D67" s="5">
        <v>-0.263</v>
      </c>
    </row>
    <row r="68" spans="1:4" ht="12.75">
      <c r="A68" t="s">
        <v>235</v>
      </c>
      <c r="B68" t="s">
        <v>55</v>
      </c>
      <c r="C68" s="10">
        <v>-0.3</v>
      </c>
      <c r="D68" s="5">
        <v>-0.013</v>
      </c>
    </row>
    <row r="69" spans="1:4" ht="12.75">
      <c r="A69" t="s">
        <v>235</v>
      </c>
      <c r="B69" t="s">
        <v>68</v>
      </c>
      <c r="C69" s="10">
        <v>-0.375</v>
      </c>
      <c r="D69" s="5">
        <v>0.025</v>
      </c>
    </row>
    <row r="70" spans="1:4" ht="12.75">
      <c r="A70" t="s">
        <v>30</v>
      </c>
      <c r="B70" t="s">
        <v>34</v>
      </c>
      <c r="C70" s="10">
        <v>0.018518518518518535</v>
      </c>
      <c r="D70" s="5">
        <v>-0.265</v>
      </c>
    </row>
    <row r="71" spans="1:4" ht="12.75">
      <c r="A71" t="s">
        <v>30</v>
      </c>
      <c r="B71" t="s">
        <v>95</v>
      </c>
      <c r="C71" s="10">
        <v>0.01341991341991348</v>
      </c>
      <c r="D71" s="5">
        <v>2.341</v>
      </c>
    </row>
    <row r="72" spans="1:4" ht="12.75">
      <c r="A72" t="s">
        <v>30</v>
      </c>
      <c r="B72" t="s">
        <v>122</v>
      </c>
      <c r="C72" s="10">
        <v>-0.31</v>
      </c>
      <c r="D72" s="5">
        <v>-0.131</v>
      </c>
    </row>
    <row r="73" spans="1:4" ht="12.75">
      <c r="A73" t="s">
        <v>30</v>
      </c>
      <c r="B73" t="s">
        <v>159</v>
      </c>
      <c r="C73" s="10">
        <v>-0.34</v>
      </c>
      <c r="D73" s="5">
        <v>0.066</v>
      </c>
    </row>
    <row r="74" spans="1:4" ht="12.75">
      <c r="A74" t="s">
        <v>240</v>
      </c>
      <c r="B74" t="s">
        <v>110</v>
      </c>
      <c r="C74" s="10">
        <v>0.11136363636363633</v>
      </c>
      <c r="D74" s="5">
        <v>-0.391</v>
      </c>
    </row>
    <row r="75" spans="1:4" ht="12.75">
      <c r="A75" t="s">
        <v>240</v>
      </c>
      <c r="B75" t="s">
        <v>149</v>
      </c>
      <c r="C75" s="10">
        <v>0.1</v>
      </c>
      <c r="D75" s="5">
        <v>0.033</v>
      </c>
    </row>
    <row r="76" spans="1:4" ht="12.75">
      <c r="A76" t="s">
        <v>240</v>
      </c>
      <c r="B76" t="s">
        <v>101</v>
      </c>
      <c r="C76" s="10">
        <v>0.04523809523809515</v>
      </c>
      <c r="D76" s="5">
        <v>-0.401</v>
      </c>
    </row>
    <row r="77" spans="1:4" ht="12.75">
      <c r="A77" t="s">
        <v>240</v>
      </c>
      <c r="B77" t="s">
        <v>95</v>
      </c>
      <c r="C77" s="10">
        <v>0.006666666666666672</v>
      </c>
      <c r="D77" s="5">
        <v>1.812</v>
      </c>
    </row>
    <row r="78" spans="1:4" ht="12.75">
      <c r="A78" t="s">
        <v>240</v>
      </c>
      <c r="B78" t="s">
        <v>68</v>
      </c>
      <c r="C78" s="10">
        <v>-0.006060606060606066</v>
      </c>
      <c r="D78" s="5">
        <v>0.328</v>
      </c>
    </row>
    <row r="79" spans="1:4" ht="12.75">
      <c r="A79" t="s">
        <v>240</v>
      </c>
      <c r="B79" t="s">
        <v>119</v>
      </c>
      <c r="C79" s="10">
        <v>-0.008465608465608357</v>
      </c>
      <c r="D79" s="5">
        <v>1.874</v>
      </c>
    </row>
    <row r="80" spans="1:4" ht="12.75">
      <c r="A80" t="s">
        <v>240</v>
      </c>
      <c r="B80" t="s">
        <v>44</v>
      </c>
      <c r="C80" s="10">
        <v>-0.01</v>
      </c>
      <c r="D80" s="5">
        <v>2.673</v>
      </c>
    </row>
    <row r="81" spans="1:4" ht="12.75">
      <c r="A81" t="s">
        <v>240</v>
      </c>
      <c r="B81" t="s">
        <v>216</v>
      </c>
      <c r="C81" s="10">
        <v>-0.017647058823529262</v>
      </c>
      <c r="D81" s="5">
        <v>-0.173</v>
      </c>
    </row>
    <row r="82" spans="1:4" ht="12.75">
      <c r="A82" t="s">
        <v>240</v>
      </c>
      <c r="B82" t="s">
        <v>231</v>
      </c>
      <c r="C82" s="10">
        <v>-0.05142857142857132</v>
      </c>
      <c r="D82" s="5">
        <v>0.332</v>
      </c>
    </row>
    <row r="83" spans="1:4" ht="12.75">
      <c r="A83" t="s">
        <v>240</v>
      </c>
      <c r="B83" t="s">
        <v>113</v>
      </c>
      <c r="C83" s="10">
        <v>-0.05185185185185189</v>
      </c>
      <c r="D83" s="5">
        <v>0.128</v>
      </c>
    </row>
    <row r="84" spans="1:4" ht="12.75">
      <c r="A84" t="s">
        <v>240</v>
      </c>
      <c r="B84" t="s">
        <v>107</v>
      </c>
      <c r="C84" s="10">
        <v>-0.05833333333333327</v>
      </c>
      <c r="D84" s="5">
        <v>0.226</v>
      </c>
    </row>
    <row r="85" spans="1:4" ht="12.75">
      <c r="A85" t="s">
        <v>240</v>
      </c>
      <c r="B85" t="s">
        <v>207</v>
      </c>
      <c r="C85" s="10">
        <v>-0.06785714285714271</v>
      </c>
      <c r="D85" s="5">
        <v>-0.299</v>
      </c>
    </row>
    <row r="86" spans="1:4" ht="12.75">
      <c r="A86" t="s">
        <v>240</v>
      </c>
      <c r="B86" t="s">
        <v>140</v>
      </c>
      <c r="C86" s="10">
        <v>-0.08750000000000008</v>
      </c>
      <c r="D86" s="5">
        <v>-0.261</v>
      </c>
    </row>
    <row r="87" spans="1:4" ht="12.75">
      <c r="A87" t="s">
        <v>240</v>
      </c>
      <c r="B87" t="s">
        <v>180</v>
      </c>
      <c r="C87" s="10">
        <v>-0.09999999999999995</v>
      </c>
      <c r="D87" s="5">
        <v>-0.11</v>
      </c>
    </row>
    <row r="88" spans="1:4" ht="12.75">
      <c r="A88" t="s">
        <v>240</v>
      </c>
      <c r="B88" t="s">
        <v>137</v>
      </c>
      <c r="C88" s="10">
        <v>-0.14</v>
      </c>
      <c r="D88" s="5">
        <v>0.301</v>
      </c>
    </row>
    <row r="89" spans="1:4" ht="12.75">
      <c r="A89" t="s">
        <v>240</v>
      </c>
      <c r="B89" t="s">
        <v>89</v>
      </c>
      <c r="C89" s="10">
        <v>-0.18799999999999994</v>
      </c>
      <c r="D89" s="5">
        <v>-0.297</v>
      </c>
    </row>
    <row r="90" spans="1:4" ht="12.75">
      <c r="A90" t="s">
        <v>240</v>
      </c>
      <c r="B90" t="s">
        <v>198</v>
      </c>
      <c r="C90" s="10">
        <v>-0.2523809523809525</v>
      </c>
      <c r="D90" s="5">
        <v>-0.263</v>
      </c>
    </row>
    <row r="91" spans="1:4" ht="12.75">
      <c r="A91" t="s">
        <v>240</v>
      </c>
      <c r="B91" t="s">
        <v>48</v>
      </c>
      <c r="C91" s="10">
        <v>-0.3064516129032259</v>
      </c>
      <c r="D91" s="5">
        <v>-0.405</v>
      </c>
    </row>
    <row r="92" spans="1:4" ht="12.75">
      <c r="A92" t="s">
        <v>240</v>
      </c>
      <c r="B92" t="s">
        <v>98</v>
      </c>
      <c r="C92" s="10">
        <v>-0.34166666666666673</v>
      </c>
      <c r="D92" s="5">
        <v>-0.161</v>
      </c>
    </row>
    <row r="93" spans="1:4" ht="12.75">
      <c r="A93" t="s">
        <v>240</v>
      </c>
      <c r="B93" t="s">
        <v>131</v>
      </c>
      <c r="C93" s="10">
        <v>-0.39291338582677166</v>
      </c>
      <c r="D93" s="5">
        <v>0.771</v>
      </c>
    </row>
    <row r="94" spans="1:4" ht="12.75">
      <c r="A94" t="s">
        <v>240</v>
      </c>
      <c r="B94" t="s">
        <v>201</v>
      </c>
      <c r="C94" s="10">
        <v>-0.41</v>
      </c>
      <c r="D94" s="5">
        <v>0.059</v>
      </c>
    </row>
    <row r="95" spans="1:4" ht="12.75">
      <c r="A95" t="s">
        <v>240</v>
      </c>
      <c r="B95" t="s">
        <v>92</v>
      </c>
      <c r="C95" s="10">
        <v>-0.5</v>
      </c>
      <c r="D95" s="5">
        <v>-0.075</v>
      </c>
    </row>
    <row r="96" spans="1:4" ht="12.75">
      <c r="A96" t="s">
        <v>240</v>
      </c>
      <c r="B96" t="s">
        <v>116</v>
      </c>
      <c r="C96" s="10">
        <v>-0.5576271186440678</v>
      </c>
      <c r="D96" s="5">
        <v>0.261</v>
      </c>
    </row>
    <row r="97" spans="1:4" ht="12.75">
      <c r="A97" t="s">
        <v>240</v>
      </c>
      <c r="B97" t="s">
        <v>159</v>
      </c>
      <c r="C97" s="10">
        <v>-0.7</v>
      </c>
      <c r="D97" s="5">
        <v>0.015</v>
      </c>
    </row>
    <row r="98" spans="1:4" ht="12.75">
      <c r="A98" t="s">
        <v>240</v>
      </c>
      <c r="B98" t="s">
        <v>225</v>
      </c>
      <c r="C98" s="10">
        <v>-0.7272727272727273</v>
      </c>
      <c r="D98" s="5">
        <v>0.03</v>
      </c>
    </row>
    <row r="99" spans="1:4" ht="12.75">
      <c r="A99" t="s">
        <v>240</v>
      </c>
      <c r="B99" t="s">
        <v>152</v>
      </c>
      <c r="C99" s="10">
        <v>-0.8545454545454545</v>
      </c>
      <c r="D99" s="5">
        <v>0.016</v>
      </c>
    </row>
    <row r="100" spans="1:4" ht="12.75">
      <c r="A100" t="s">
        <v>240</v>
      </c>
      <c r="B100" t="s">
        <v>104</v>
      </c>
      <c r="C100" s="10">
        <v>-0.95</v>
      </c>
      <c r="D100" s="5">
        <v>-0.039</v>
      </c>
    </row>
    <row r="101" spans="1:4" ht="12.75">
      <c r="A101" t="s">
        <v>240</v>
      </c>
      <c r="B101" t="s">
        <v>122</v>
      </c>
      <c r="C101" s="10">
        <v>-1.0333333333333334</v>
      </c>
      <c r="D101" s="5">
        <v>-0.061</v>
      </c>
    </row>
    <row r="102" spans="1:4" ht="12.75">
      <c r="A102" t="s">
        <v>240</v>
      </c>
      <c r="B102" t="s">
        <v>192</v>
      </c>
      <c r="C102" s="10">
        <v>-1.3307692307692307</v>
      </c>
      <c r="D102" s="5">
        <v>-0.043</v>
      </c>
    </row>
    <row r="103" spans="1:4" ht="12.75">
      <c r="A103" t="s">
        <v>240</v>
      </c>
      <c r="B103" t="s">
        <v>165</v>
      </c>
      <c r="C103" s="10">
        <v>-1.4772727272727275</v>
      </c>
      <c r="D103" s="5">
        <v>-0.042</v>
      </c>
    </row>
    <row r="104" spans="1:4" ht="12.75">
      <c r="A104" t="s">
        <v>237</v>
      </c>
      <c r="B104" t="s">
        <v>68</v>
      </c>
      <c r="C104" s="10">
        <v>0.8666666666666668</v>
      </c>
      <c r="D104" s="5">
        <v>0.056</v>
      </c>
    </row>
    <row r="105" spans="1:4" ht="12.75">
      <c r="A105" t="s">
        <v>237</v>
      </c>
      <c r="B105" t="s">
        <v>98</v>
      </c>
      <c r="C105" s="10">
        <v>-0.005016722408026797</v>
      </c>
      <c r="D105" s="5">
        <v>2.975</v>
      </c>
    </row>
    <row r="106" spans="1:4" ht="12.75">
      <c r="A106" t="s">
        <v>237</v>
      </c>
      <c r="B106" t="s">
        <v>225</v>
      </c>
      <c r="C106" s="10">
        <v>-0.01622222222222231</v>
      </c>
      <c r="D106" s="5">
        <v>4.427</v>
      </c>
    </row>
    <row r="107" spans="1:4" ht="12.75">
      <c r="A107" t="s">
        <v>237</v>
      </c>
      <c r="B107" t="s">
        <v>207</v>
      </c>
      <c r="C107" s="10">
        <v>-0.04235294117647063</v>
      </c>
      <c r="D107" s="5">
        <v>0.814</v>
      </c>
    </row>
    <row r="108" spans="1:4" ht="12.75">
      <c r="A108" t="s">
        <v>237</v>
      </c>
      <c r="B108" t="s">
        <v>192</v>
      </c>
      <c r="C108" s="10">
        <v>-0.10168067226890756</v>
      </c>
      <c r="D108" s="5">
        <v>2.138</v>
      </c>
    </row>
    <row r="109" spans="1:4" ht="12.75">
      <c r="A109" t="s">
        <v>237</v>
      </c>
      <c r="B109" t="s">
        <v>198</v>
      </c>
      <c r="C109" s="10">
        <v>-0.19629629629629625</v>
      </c>
      <c r="D109" s="5">
        <v>-0.323</v>
      </c>
    </row>
    <row r="110" spans="1:4" ht="12.75">
      <c r="A110" t="s">
        <v>237</v>
      </c>
      <c r="B110" t="s">
        <v>55</v>
      </c>
      <c r="C110" s="10">
        <v>-0.3</v>
      </c>
      <c r="D110" s="5">
        <v>-0.013</v>
      </c>
    </row>
    <row r="111" spans="1:4" ht="12.75">
      <c r="A111" t="s">
        <v>237</v>
      </c>
      <c r="B111" t="s">
        <v>152</v>
      </c>
      <c r="C111" s="10">
        <v>-0.3056</v>
      </c>
      <c r="D111" s="5">
        <v>0.868</v>
      </c>
    </row>
    <row r="112" spans="1:4" ht="12.75">
      <c r="A112" t="s">
        <v>237</v>
      </c>
      <c r="B112" t="s">
        <v>48</v>
      </c>
      <c r="C112" s="10">
        <v>-0.34864864864864864</v>
      </c>
      <c r="D112" s="5">
        <v>0.241</v>
      </c>
    </row>
    <row r="113" spans="1:4" ht="12.75">
      <c r="A113" t="s">
        <v>237</v>
      </c>
      <c r="B113" t="s">
        <v>165</v>
      </c>
      <c r="C113" s="10">
        <v>-1.1263707571801567</v>
      </c>
      <c r="D113" s="5">
        <v>-0.484</v>
      </c>
    </row>
    <row r="114" spans="1:4" ht="12.75">
      <c r="A114" t="s">
        <v>237</v>
      </c>
      <c r="B114" t="s">
        <v>146</v>
      </c>
      <c r="C114" s="10">
        <v>-2.109090909090909</v>
      </c>
      <c r="D114" s="5">
        <v>-0.122</v>
      </c>
    </row>
    <row r="115" spans="1:4" ht="12.75">
      <c r="A115" t="s">
        <v>47</v>
      </c>
      <c r="B115" t="s">
        <v>180</v>
      </c>
      <c r="C115" s="10">
        <v>0.4857142857142858</v>
      </c>
      <c r="D115" s="5">
        <v>-0.144</v>
      </c>
    </row>
    <row r="116" spans="1:4" ht="12.75">
      <c r="A116" t="s">
        <v>47</v>
      </c>
      <c r="B116" t="s">
        <v>95</v>
      </c>
      <c r="C116" s="10">
        <v>0.027536231884057835</v>
      </c>
      <c r="D116" s="5">
        <v>-0.671</v>
      </c>
    </row>
    <row r="117" spans="1:4" ht="12.75">
      <c r="A117" t="s">
        <v>47</v>
      </c>
      <c r="B117" t="s">
        <v>119</v>
      </c>
      <c r="C117" s="10">
        <v>-0.06666666666666661</v>
      </c>
      <c r="D117" s="5">
        <v>0.056</v>
      </c>
    </row>
    <row r="118" spans="1:4" ht="12.75">
      <c r="A118" t="s">
        <v>47</v>
      </c>
      <c r="B118" t="s">
        <v>122</v>
      </c>
      <c r="C118" s="10">
        <v>-0.09117647058823537</v>
      </c>
      <c r="D118" s="5">
        <v>0.309</v>
      </c>
    </row>
    <row r="119" spans="1:4" ht="12.75">
      <c r="A119" t="s">
        <v>47</v>
      </c>
      <c r="B119" t="s">
        <v>216</v>
      </c>
      <c r="C119" s="10">
        <v>-0.09999999999999991</v>
      </c>
      <c r="D119" s="5">
        <v>-0.011</v>
      </c>
    </row>
    <row r="120" spans="1:4" ht="12.75">
      <c r="A120" t="s">
        <v>47</v>
      </c>
      <c r="B120" t="s">
        <v>159</v>
      </c>
      <c r="C120" s="10">
        <v>-0.425</v>
      </c>
      <c r="D120" s="5">
        <v>0.046</v>
      </c>
    </row>
    <row r="121" spans="1:4" ht="12.75">
      <c r="A121" t="s">
        <v>47</v>
      </c>
      <c r="B121" t="s">
        <v>48</v>
      </c>
      <c r="C121" s="10">
        <v>-2.025</v>
      </c>
      <c r="D121" s="5">
        <v>-0.041</v>
      </c>
    </row>
    <row r="122" spans="1:4" ht="12.75">
      <c r="A122" t="s">
        <v>239</v>
      </c>
      <c r="B122" t="s">
        <v>216</v>
      </c>
      <c r="C122" s="10">
        <v>0.10434782608695649</v>
      </c>
      <c r="D122" s="5">
        <v>0.254</v>
      </c>
    </row>
    <row r="123" spans="1:4" ht="12.75">
      <c r="A123" t="s">
        <v>239</v>
      </c>
      <c r="B123" t="s">
        <v>95</v>
      </c>
      <c r="C123" s="10">
        <v>0.05333333333333338</v>
      </c>
      <c r="D123" s="5">
        <v>-0.426</v>
      </c>
    </row>
    <row r="124" spans="1:4" ht="12.75">
      <c r="A124" t="s">
        <v>239</v>
      </c>
      <c r="B124" t="s">
        <v>92</v>
      </c>
      <c r="C124" s="10">
        <v>0.04285714285714289</v>
      </c>
      <c r="D124" s="5">
        <v>-0.067</v>
      </c>
    </row>
    <row r="125" spans="1:4" ht="12.75">
      <c r="A125" t="s">
        <v>239</v>
      </c>
      <c r="B125" t="s">
        <v>207</v>
      </c>
      <c r="C125" s="10">
        <v>-0.022608695652173934</v>
      </c>
      <c r="D125" s="5">
        <v>-1.176</v>
      </c>
    </row>
    <row r="126" spans="1:4" ht="12.75">
      <c r="A126" t="s">
        <v>239</v>
      </c>
      <c r="B126" t="s">
        <v>168</v>
      </c>
      <c r="C126" s="10">
        <v>-0.03354632587859425</v>
      </c>
      <c r="D126" s="5">
        <v>-3.235</v>
      </c>
    </row>
    <row r="127" spans="1:4" ht="12.75">
      <c r="A127" t="s">
        <v>239</v>
      </c>
      <c r="B127" t="s">
        <v>113</v>
      </c>
      <c r="C127" s="10">
        <v>-0.05185185185185189</v>
      </c>
      <c r="D127" s="5">
        <v>0.128</v>
      </c>
    </row>
    <row r="128" spans="1:4" ht="12.75">
      <c r="A128" t="s">
        <v>239</v>
      </c>
      <c r="B128" t="s">
        <v>180</v>
      </c>
      <c r="C128" s="10">
        <v>-0.07142857142857129</v>
      </c>
      <c r="D128" s="5">
        <v>-0.15</v>
      </c>
    </row>
    <row r="129" spans="1:4" ht="12.75">
      <c r="A129" t="s">
        <v>239</v>
      </c>
      <c r="B129" t="s">
        <v>122</v>
      </c>
      <c r="C129" s="10">
        <v>-0.07230769230769236</v>
      </c>
      <c r="D129" s="5">
        <v>1.206</v>
      </c>
    </row>
    <row r="130" spans="1:4" ht="12.75">
      <c r="A130" t="s">
        <v>239</v>
      </c>
      <c r="B130" t="s">
        <v>119</v>
      </c>
      <c r="C130" s="10">
        <v>-0.0937499999999999</v>
      </c>
      <c r="D130" s="5">
        <v>-0.35</v>
      </c>
    </row>
    <row r="131" spans="1:4" ht="12.75">
      <c r="A131" t="s">
        <v>239</v>
      </c>
      <c r="B131" t="s">
        <v>201</v>
      </c>
      <c r="C131" s="10">
        <v>-0.1025</v>
      </c>
      <c r="D131" s="5">
        <v>0.359</v>
      </c>
    </row>
    <row r="132" spans="1:4" ht="12.75">
      <c r="A132" t="s">
        <v>239</v>
      </c>
      <c r="B132" t="s">
        <v>231</v>
      </c>
      <c r="C132" s="10">
        <v>-0.1055555555555555</v>
      </c>
      <c r="D132" s="5">
        <v>0.161</v>
      </c>
    </row>
    <row r="133" spans="1:4" ht="12.75">
      <c r="A133" t="s">
        <v>239</v>
      </c>
      <c r="B133" t="s">
        <v>137</v>
      </c>
      <c r="C133" s="10">
        <v>-0.1314285714285714</v>
      </c>
      <c r="D133" s="5">
        <v>0.304</v>
      </c>
    </row>
    <row r="134" spans="1:4" ht="12.75">
      <c r="A134" t="s">
        <v>239</v>
      </c>
      <c r="B134" t="s">
        <v>192</v>
      </c>
      <c r="C134" s="10">
        <v>-0.15214285714285722</v>
      </c>
      <c r="D134" s="5">
        <v>-1.613</v>
      </c>
    </row>
    <row r="135" spans="1:4" ht="12.75">
      <c r="A135" t="s">
        <v>239</v>
      </c>
      <c r="B135" t="s">
        <v>68</v>
      </c>
      <c r="C135" s="10">
        <v>-0.1666666666666666</v>
      </c>
      <c r="D135" s="5">
        <v>0.05</v>
      </c>
    </row>
    <row r="136" spans="1:4" ht="12.75">
      <c r="A136" t="s">
        <v>239</v>
      </c>
      <c r="B136" t="s">
        <v>48</v>
      </c>
      <c r="C136" s="10">
        <v>-0.1740740740740741</v>
      </c>
      <c r="D136" s="5">
        <v>0.446</v>
      </c>
    </row>
    <row r="137" spans="1:4" ht="12.75">
      <c r="A137" t="s">
        <v>239</v>
      </c>
      <c r="B137" t="s">
        <v>225</v>
      </c>
      <c r="C137" s="10">
        <v>-0.21621621621621626</v>
      </c>
      <c r="D137" s="5">
        <v>-0.45</v>
      </c>
    </row>
    <row r="138" spans="1:4" ht="12.75">
      <c r="A138" t="s">
        <v>239</v>
      </c>
      <c r="B138" t="s">
        <v>107</v>
      </c>
      <c r="C138" s="10">
        <v>-0.24666666666666662</v>
      </c>
      <c r="D138" s="5">
        <v>0.113</v>
      </c>
    </row>
    <row r="139" spans="1:4" ht="12.75">
      <c r="A139" t="s">
        <v>239</v>
      </c>
      <c r="B139" t="s">
        <v>198</v>
      </c>
      <c r="C139" s="10">
        <v>-0.26</v>
      </c>
      <c r="D139" s="5">
        <v>-0.252</v>
      </c>
    </row>
    <row r="140" spans="1:4" ht="12.75">
      <c r="A140" t="s">
        <v>239</v>
      </c>
      <c r="B140" t="s">
        <v>152</v>
      </c>
      <c r="C140" s="10">
        <v>-0.3</v>
      </c>
      <c r="D140" s="5">
        <v>0.014</v>
      </c>
    </row>
    <row r="141" spans="1:4" ht="12.75">
      <c r="A141" t="s">
        <v>239</v>
      </c>
      <c r="B141" t="s">
        <v>159</v>
      </c>
      <c r="C141" s="10">
        <v>-0.35</v>
      </c>
      <c r="D141" s="5">
        <v>-0.135</v>
      </c>
    </row>
    <row r="142" spans="1:4" ht="12.75">
      <c r="A142" t="s">
        <v>239</v>
      </c>
      <c r="B142" t="s">
        <v>149</v>
      </c>
      <c r="C142" s="10">
        <v>-0.4</v>
      </c>
      <c r="D142" s="5">
        <v>0.006</v>
      </c>
    </row>
    <row r="143" spans="1:4" ht="12.75">
      <c r="A143" t="s">
        <v>239</v>
      </c>
      <c r="B143" t="s">
        <v>131</v>
      </c>
      <c r="C143" s="10">
        <v>-0.4092436974789916</v>
      </c>
      <c r="D143" s="5">
        <v>0.703</v>
      </c>
    </row>
    <row r="144" spans="1:4" ht="12.75">
      <c r="A144" t="s">
        <v>239</v>
      </c>
      <c r="B144" t="s">
        <v>89</v>
      </c>
      <c r="C144" s="10">
        <v>-0.5</v>
      </c>
      <c r="D144" s="5">
        <v>-0.12</v>
      </c>
    </row>
    <row r="145" spans="1:4" ht="12.75">
      <c r="A145" t="s">
        <v>239</v>
      </c>
      <c r="B145" t="s">
        <v>44</v>
      </c>
      <c r="C145" s="10">
        <v>-0.525</v>
      </c>
      <c r="D145" s="5">
        <v>0.019</v>
      </c>
    </row>
    <row r="146" spans="1:4" ht="12.75">
      <c r="A146" t="s">
        <v>239</v>
      </c>
      <c r="B146" t="s">
        <v>140</v>
      </c>
      <c r="C146" s="10">
        <v>-0.8</v>
      </c>
      <c r="D146" s="5">
        <v>0.004</v>
      </c>
    </row>
    <row r="147" spans="1:4" ht="12.75">
      <c r="A147" t="s">
        <v>239</v>
      </c>
      <c r="B147" t="s">
        <v>104</v>
      </c>
      <c r="C147" s="10">
        <v>-0.95</v>
      </c>
      <c r="D147" s="5">
        <v>0.001</v>
      </c>
    </row>
    <row r="148" spans="1:4" ht="12.75">
      <c r="A148" t="s">
        <v>239</v>
      </c>
      <c r="B148" t="s">
        <v>165</v>
      </c>
      <c r="C148" s="10">
        <v>-1.5</v>
      </c>
      <c r="D148" s="5">
        <v>-0.044</v>
      </c>
    </row>
    <row r="149" spans="1:4" ht="12.75">
      <c r="A149" t="s">
        <v>239</v>
      </c>
      <c r="B149" t="s">
        <v>110</v>
      </c>
      <c r="C149" s="10">
        <v>-1.6</v>
      </c>
      <c r="D149" s="5">
        <v>-0.006</v>
      </c>
    </row>
    <row r="150" spans="1:4" ht="12.75">
      <c r="A150" t="s">
        <v>239</v>
      </c>
      <c r="B150" t="s">
        <v>177</v>
      </c>
      <c r="C150" s="10">
        <v>-3.3285714285714283</v>
      </c>
      <c r="D150" s="5">
        <v>-0.163</v>
      </c>
    </row>
    <row r="151" spans="1:4" ht="12.75">
      <c r="A151" t="s">
        <v>239</v>
      </c>
      <c r="B151" t="s">
        <v>98</v>
      </c>
      <c r="C151" s="10">
        <v>-4.1</v>
      </c>
      <c r="D151" s="5">
        <v>-0.031</v>
      </c>
    </row>
    <row r="152" spans="1:4" ht="12.75">
      <c r="A152" t="s">
        <v>236</v>
      </c>
      <c r="B152" t="s">
        <v>68</v>
      </c>
      <c r="C152" s="10">
        <v>2.2857142857142856</v>
      </c>
      <c r="D152" s="5">
        <v>0.46</v>
      </c>
    </row>
    <row r="153" spans="1:4" ht="12.75">
      <c r="A153" t="s">
        <v>236</v>
      </c>
      <c r="B153" t="s">
        <v>168</v>
      </c>
      <c r="C153" s="10">
        <v>-0.006849315068493157</v>
      </c>
      <c r="D153" s="5">
        <v>-0.735</v>
      </c>
    </row>
    <row r="154" spans="1:4" ht="12.75">
      <c r="A154" t="s">
        <v>236</v>
      </c>
      <c r="B154" t="s">
        <v>225</v>
      </c>
      <c r="C154" s="10">
        <v>-0.03273542600896859</v>
      </c>
      <c r="D154" s="5">
        <v>2.157</v>
      </c>
    </row>
    <row r="155" spans="1:4" ht="12.75">
      <c r="A155" t="s">
        <v>236</v>
      </c>
      <c r="B155" t="s">
        <v>207</v>
      </c>
      <c r="C155" s="10">
        <v>-0.059016393442623</v>
      </c>
      <c r="D155" s="5">
        <v>0.574</v>
      </c>
    </row>
    <row r="156" spans="1:4" ht="12.75">
      <c r="A156" t="s">
        <v>236</v>
      </c>
      <c r="B156" t="s">
        <v>98</v>
      </c>
      <c r="C156" s="10">
        <v>-0.08823529411764713</v>
      </c>
      <c r="D156" s="5">
        <v>0.155</v>
      </c>
    </row>
    <row r="157" spans="1:4" ht="12.75">
      <c r="A157" t="s">
        <v>236</v>
      </c>
      <c r="B157" t="s">
        <v>165</v>
      </c>
      <c r="C157" s="10">
        <v>-0.08918918918918936</v>
      </c>
      <c r="D157" s="5">
        <v>1.011</v>
      </c>
    </row>
    <row r="158" spans="1:4" ht="12.75">
      <c r="A158" t="s">
        <v>236</v>
      </c>
      <c r="B158" t="s">
        <v>192</v>
      </c>
      <c r="C158" s="10">
        <v>-0.18809523809523818</v>
      </c>
      <c r="D158" s="5">
        <v>1.023</v>
      </c>
    </row>
    <row r="159" spans="1:4" ht="12.75">
      <c r="A159" t="s">
        <v>236</v>
      </c>
      <c r="B159" t="s">
        <v>198</v>
      </c>
      <c r="C159" s="10">
        <v>-0.28888888888888903</v>
      </c>
      <c r="D159" s="5">
        <v>-0.232</v>
      </c>
    </row>
    <row r="160" spans="1:4" ht="12.75">
      <c r="A160" t="s">
        <v>236</v>
      </c>
      <c r="B160" t="s">
        <v>55</v>
      </c>
      <c r="C160" s="10">
        <v>-0.3</v>
      </c>
      <c r="D160" s="5">
        <v>-0.013</v>
      </c>
    </row>
    <row r="161" spans="1:4" ht="12.75">
      <c r="A161" t="s">
        <v>236</v>
      </c>
      <c r="B161" t="s">
        <v>146</v>
      </c>
      <c r="C161" s="10">
        <v>-0.38333333333333336</v>
      </c>
      <c r="D161" s="5">
        <v>0.037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mcmichel</dc:creator>
  <cp:keywords/>
  <dc:description/>
  <cp:lastModifiedBy>its</cp:lastModifiedBy>
  <cp:lastPrinted>2003-04-08T12:05:26Z</cp:lastPrinted>
  <dcterms:created xsi:type="dcterms:W3CDTF">2003-04-07T15:01:04Z</dcterms:created>
  <dcterms:modified xsi:type="dcterms:W3CDTF">2003-04-16T12:09:19Z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548939975</vt:i4>
  </property>
  <property fmtid="{D5CDD505-2E9C-101B-9397-08002B2CF9AE}" pid="3" name="_EmailSubject">
    <vt:lpwstr>Sheet 2</vt:lpwstr>
  </property>
  <property fmtid="{D5CDD505-2E9C-101B-9397-08002B2CF9AE}" pid="4" name="_AuthorEmail">
    <vt:lpwstr>rjensen@trinity.edu</vt:lpwstr>
  </property>
  <property fmtid="{D5CDD505-2E9C-101B-9397-08002B2CF9AE}" pid="5" name="_AuthorEmailDisplayName">
    <vt:lpwstr>Jensen, Robert</vt:lpwstr>
  </property>
</Properties>
</file>